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ТО-1" sheetId="1" r:id="rId1"/>
    <sheet name="ТО-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44" i="2"/>
  <c r="G36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7"/>
  <c r="D38" i="1"/>
  <c r="G3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6"/>
</calcChain>
</file>

<file path=xl/sharedStrings.xml><?xml version="1.0" encoding="utf-8"?>
<sst xmlns="http://schemas.openxmlformats.org/spreadsheetml/2006/main" count="194" uniqueCount="163">
  <si>
    <t>№ п/п</t>
  </si>
  <si>
    <t>№ расценки</t>
  </si>
  <si>
    <t>Наименование</t>
  </si>
  <si>
    <t>Ед.изм</t>
  </si>
  <si>
    <t>Кол-во</t>
  </si>
  <si>
    <t>Норма времени на единицу</t>
  </si>
  <si>
    <t>Всего норма времени</t>
  </si>
  <si>
    <t>21-1.</t>
  </si>
  <si>
    <t>Тормозное устройство</t>
  </si>
  <si>
    <t>Электромагнит тормозного устройства</t>
  </si>
  <si>
    <t>Редуктор главного привода</t>
  </si>
  <si>
    <t>КВШ</t>
  </si>
  <si>
    <t>Двери шахты лифта с автоматическим приводом дверей</t>
  </si>
  <si>
    <t>Подвеска кабины</t>
  </si>
  <si>
    <t>Устройство слабины подъемных канатов</t>
  </si>
  <si>
    <t>Дополнительное устройство слабины тяговых канатов</t>
  </si>
  <si>
    <t>Крыша кабины и каркас</t>
  </si>
  <si>
    <t>Электроаппараты на крыше кабины</t>
  </si>
  <si>
    <t>Башмаки кабины</t>
  </si>
  <si>
    <t>Пост управления в кабине лифта</t>
  </si>
  <si>
    <t>Привод дверей кабины (лифт гп 320кг)</t>
  </si>
  <si>
    <t>Канаты тяговые или ограничителя скорости</t>
  </si>
  <si>
    <t>Подвеска притивовеса</t>
  </si>
  <si>
    <t>Каркас противовеса и грузы</t>
  </si>
  <si>
    <t>Башмаки противовеса</t>
  </si>
  <si>
    <t>Этажные переключатеои</t>
  </si>
  <si>
    <t>вызывные аппараты</t>
  </si>
  <si>
    <t>конечный выключатель лифта с автоматическим приводом ДК</t>
  </si>
  <si>
    <t>натяжное устройство</t>
  </si>
  <si>
    <t>ограничитель скорости</t>
  </si>
  <si>
    <t>Шкаф управления лифтом (скорость кабины до 1 м/с)</t>
  </si>
  <si>
    <t>проверка работы лифта во всех режимах (для лифта с одиночным управлением и скоростью до 1м/с)</t>
  </si>
  <si>
    <t>устройство контроля скорости лифта</t>
  </si>
  <si>
    <t>21-3.</t>
  </si>
  <si>
    <t>21-5.</t>
  </si>
  <si>
    <t>21-6.</t>
  </si>
  <si>
    <t>21-8.</t>
  </si>
  <si>
    <t>21-11.</t>
  </si>
  <si>
    <t>21-13.</t>
  </si>
  <si>
    <t>21-14.</t>
  </si>
  <si>
    <t>21-15.</t>
  </si>
  <si>
    <t>21-16.</t>
  </si>
  <si>
    <t>21-18.</t>
  </si>
  <si>
    <t>21-19.</t>
  </si>
  <si>
    <t>21-24.</t>
  </si>
  <si>
    <t>21-26.</t>
  </si>
  <si>
    <t>21-29.</t>
  </si>
  <si>
    <t>21-30.</t>
  </si>
  <si>
    <t>21-31.</t>
  </si>
  <si>
    <t>21-32.</t>
  </si>
  <si>
    <t>21-35.</t>
  </si>
  <si>
    <t>21-37.</t>
  </si>
  <si>
    <t>21-41.</t>
  </si>
  <si>
    <t>21-44.</t>
  </si>
  <si>
    <t>21-47.</t>
  </si>
  <si>
    <t>21-25.</t>
  </si>
  <si>
    <t>21-52.</t>
  </si>
  <si>
    <t>устр-во</t>
  </si>
  <si>
    <t>эл.магнит</t>
  </si>
  <si>
    <t>редукт.</t>
  </si>
  <si>
    <t>КШВ</t>
  </si>
  <si>
    <t>шкаф</t>
  </si>
  <si>
    <t>этаж</t>
  </si>
  <si>
    <t>подвеска</t>
  </si>
  <si>
    <t>кабина</t>
  </si>
  <si>
    <t>эл.ап.</t>
  </si>
  <si>
    <t>башмак</t>
  </si>
  <si>
    <t>пост управ.</t>
  </si>
  <si>
    <t>привод</t>
  </si>
  <si>
    <t>100м</t>
  </si>
  <si>
    <t>против</t>
  </si>
  <si>
    <t>этаж. Перекл</t>
  </si>
  <si>
    <t>аппарат</t>
  </si>
  <si>
    <t>выключ.</t>
  </si>
  <si>
    <t>огранич.</t>
  </si>
  <si>
    <t>лифт</t>
  </si>
  <si>
    <t>блок</t>
  </si>
  <si>
    <t>Итого:</t>
  </si>
  <si>
    <t>КАЛЬКУЛЯЦИЯ</t>
  </si>
  <si>
    <t>Текущее обслуживание, выполняемое 1 раз в месяц</t>
  </si>
  <si>
    <t>Расчет:</t>
  </si>
  <si>
    <t>Доп з/п 15% от ФОТ</t>
  </si>
  <si>
    <t xml:space="preserve">24,859 х 87,26 = </t>
  </si>
  <si>
    <t>НР 66,5%</t>
  </si>
  <si>
    <t>Спр 25%</t>
  </si>
  <si>
    <t>Итого</t>
  </si>
  <si>
    <t>Электродвигатель главного привода</t>
  </si>
  <si>
    <t>отводные блоки</t>
  </si>
  <si>
    <t>трансформаторы</t>
  </si>
  <si>
    <t>глухая шахта</t>
  </si>
  <si>
    <t>электропроводка в клеменной коробке кабины</t>
  </si>
  <si>
    <t>смазывающие аппараты на кабине</t>
  </si>
  <si>
    <t>ловители</t>
  </si>
  <si>
    <t>подвесной кабель</t>
  </si>
  <si>
    <t>смазывающее устройство</t>
  </si>
  <si>
    <t>направляющие кабины противовеса</t>
  </si>
  <si>
    <t>электропроводка в клеменной коробке шахты</t>
  </si>
  <si>
    <t>буферное устрйство</t>
  </si>
  <si>
    <t>электроаппараты управления в приямке</t>
  </si>
  <si>
    <t>проверка исправности работы ОС</t>
  </si>
  <si>
    <t>вводный рубильник</t>
  </si>
  <si>
    <t>электропроводка в машинном помещении или шахте лифта</t>
  </si>
  <si>
    <t>Проверка двусторонней переговорной связи и сигналов неисправности лифта из кабины</t>
  </si>
  <si>
    <t>Проверка двусторонней связи из машинного помещения и сигналов неисправности лифта, а также контроля закрытия дверей</t>
  </si>
  <si>
    <t>освещение</t>
  </si>
  <si>
    <t>проверка точности остановок и работы лифта по вызовам</t>
  </si>
  <si>
    <t>проверка точности остановок и работы лифта по приказам</t>
  </si>
  <si>
    <t>проверка ограждения и надежности запирания ДШ</t>
  </si>
  <si>
    <t>проверка купе кабины лифта с раздвижными дверями</t>
  </si>
  <si>
    <t>проверка подвижного пола кабины</t>
  </si>
  <si>
    <t>проверка элмагнитной отводки</t>
  </si>
  <si>
    <t>проверка автоматических замков ДШ и кабины лифта с раздвижными дверями</t>
  </si>
  <si>
    <t>проверка санитарного состояния крыши кабины и приямка шахты</t>
  </si>
  <si>
    <t>проверка машинного помещения</t>
  </si>
  <si>
    <t>ежесуточное диагностирование линий громкоговорящей связи к лифтам с пульта ОДС</t>
  </si>
  <si>
    <t>21-4.</t>
  </si>
  <si>
    <t>21-7.</t>
  </si>
  <si>
    <t>21-9.</t>
  </si>
  <si>
    <t>21-10.</t>
  </si>
  <si>
    <t>21-17.</t>
  </si>
  <si>
    <t>21-20.</t>
  </si>
  <si>
    <t>21-23.</t>
  </si>
  <si>
    <t>21-33.</t>
  </si>
  <si>
    <t>21-39.</t>
  </si>
  <si>
    <t>21-43.</t>
  </si>
  <si>
    <t>21-21.</t>
  </si>
  <si>
    <t>21-34.</t>
  </si>
  <si>
    <t>21-46.</t>
  </si>
  <si>
    <t>21-48.</t>
  </si>
  <si>
    <t>21-49.</t>
  </si>
  <si>
    <t>21-50.</t>
  </si>
  <si>
    <t>22-1.</t>
  </si>
  <si>
    <t>22-2.</t>
  </si>
  <si>
    <t>22-3.</t>
  </si>
  <si>
    <t>22-4.</t>
  </si>
  <si>
    <t>22-6.</t>
  </si>
  <si>
    <t>22-7.</t>
  </si>
  <si>
    <t>22-9.</t>
  </si>
  <si>
    <t>22-10.</t>
  </si>
  <si>
    <t>22-11.</t>
  </si>
  <si>
    <t>22-12.</t>
  </si>
  <si>
    <t>22-5.</t>
  </si>
  <si>
    <t>22-13.</t>
  </si>
  <si>
    <t>22-14.</t>
  </si>
  <si>
    <t>электро-дв</t>
  </si>
  <si>
    <t>трансформатор</t>
  </si>
  <si>
    <t>клемма</t>
  </si>
  <si>
    <t>смазывающий</t>
  </si>
  <si>
    <t>система</t>
  </si>
  <si>
    <t>кабель</t>
  </si>
  <si>
    <t>коробка</t>
  </si>
  <si>
    <t>устройство</t>
  </si>
  <si>
    <t>электроаппарат</t>
  </si>
  <si>
    <t>ОС</t>
  </si>
  <si>
    <t>рубильник</t>
  </si>
  <si>
    <t>машин.пом или 1 этаж</t>
  </si>
  <si>
    <t>машин.пом</t>
  </si>
  <si>
    <t>купе</t>
  </si>
  <si>
    <t>подвижной пол</t>
  </si>
  <si>
    <t>эл.магн. Отводка</t>
  </si>
  <si>
    <t>до 10 лифтов</t>
  </si>
  <si>
    <t xml:space="preserve">12,8 х 87,26 = </t>
  </si>
  <si>
    <t>Текущее обслуживание, выполняемое 1 раз в  6 месяцев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</si>
</sst>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16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16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1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38"/>
  <sheetViews>
    <sheetView tabSelected="1" topLeftCell="A7" workbookViewId="0">
      <selection activeCell="C21" sqref="C21"/>
    </sheetView>
  </sheetViews>
  <sheetFormatPr defaultRowHeight="15"/>
  <cols>
    <col min="1" max="1" width="10" style="1" customWidth="1"/>
    <col min="2" max="2" width="12.85546875" style="1" customWidth="1"/>
    <col min="3" max="3" width="58.28515625" customWidth="1"/>
    <col min="4" max="4" width="13.42578125" style="1" customWidth="1"/>
    <col min="6" max="6" width="17.7109375" customWidth="1"/>
    <col min="7" max="7" width="14.5703125" customWidth="1"/>
  </cols>
  <sheetData>
    <row r="3" spans="1:7">
      <c r="C3" s="1" t="s">
        <v>78</v>
      </c>
    </row>
    <row r="4" spans="1:7">
      <c r="C4" s="1" t="s">
        <v>79</v>
      </c>
    </row>
    <row r="5" spans="1:7" ht="30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3" t="s">
        <v>5</v>
      </c>
      <c r="G5" s="3" t="s">
        <v>6</v>
      </c>
    </row>
    <row r="6" spans="1:7">
      <c r="A6" s="2">
        <v>1</v>
      </c>
      <c r="B6" s="9" t="s">
        <v>7</v>
      </c>
      <c r="C6" s="4" t="s">
        <v>8</v>
      </c>
      <c r="D6" s="2" t="s">
        <v>57</v>
      </c>
      <c r="E6" s="4">
        <v>1</v>
      </c>
      <c r="F6" s="4">
        <v>1.68</v>
      </c>
      <c r="G6" s="4">
        <f>PRODUCT(E6:F6)</f>
        <v>1.68</v>
      </c>
    </row>
    <row r="7" spans="1:7">
      <c r="A7" s="2">
        <v>2</v>
      </c>
      <c r="B7" s="2" t="s">
        <v>33</v>
      </c>
      <c r="C7" s="4" t="s">
        <v>9</v>
      </c>
      <c r="D7" s="2" t="s">
        <v>58</v>
      </c>
      <c r="E7" s="4">
        <v>1</v>
      </c>
      <c r="F7" s="4">
        <v>0.83</v>
      </c>
      <c r="G7" s="4">
        <f t="shared" ref="G7:G30" si="0">PRODUCT(E7:F7)</f>
        <v>0.83</v>
      </c>
    </row>
    <row r="8" spans="1:7">
      <c r="A8" s="2">
        <v>3</v>
      </c>
      <c r="B8" s="2" t="s">
        <v>34</v>
      </c>
      <c r="C8" s="4" t="s">
        <v>10</v>
      </c>
      <c r="D8" s="2" t="s">
        <v>59</v>
      </c>
      <c r="E8" s="4">
        <v>1</v>
      </c>
      <c r="F8" s="4">
        <v>0.46</v>
      </c>
      <c r="G8" s="4">
        <f t="shared" si="0"/>
        <v>0.46</v>
      </c>
    </row>
    <row r="9" spans="1:7">
      <c r="A9" s="2">
        <v>4</v>
      </c>
      <c r="B9" s="2" t="s">
        <v>35</v>
      </c>
      <c r="C9" s="4" t="s">
        <v>11</v>
      </c>
      <c r="D9" s="2" t="s">
        <v>60</v>
      </c>
      <c r="E9" s="4">
        <v>1</v>
      </c>
      <c r="F9" s="4">
        <v>0.88</v>
      </c>
      <c r="G9" s="4">
        <f t="shared" si="0"/>
        <v>0.88</v>
      </c>
    </row>
    <row r="10" spans="1:7">
      <c r="A10" s="2">
        <v>5</v>
      </c>
      <c r="B10" s="2" t="s">
        <v>36</v>
      </c>
      <c r="C10" s="4" t="s">
        <v>30</v>
      </c>
      <c r="D10" s="2" t="s">
        <v>61</v>
      </c>
      <c r="E10" s="4">
        <v>1</v>
      </c>
      <c r="F10" s="4">
        <v>5.39</v>
      </c>
      <c r="G10" s="4">
        <f t="shared" si="0"/>
        <v>5.39</v>
      </c>
    </row>
    <row r="11" spans="1:7" ht="16.5" customHeight="1">
      <c r="A11" s="2">
        <v>6</v>
      </c>
      <c r="B11" s="2" t="s">
        <v>37</v>
      </c>
      <c r="C11" s="6" t="s">
        <v>12</v>
      </c>
      <c r="D11" s="2" t="s">
        <v>62</v>
      </c>
      <c r="E11" s="4">
        <v>4</v>
      </c>
      <c r="F11" s="4">
        <v>0.89</v>
      </c>
      <c r="G11" s="4">
        <f t="shared" si="0"/>
        <v>3.56</v>
      </c>
    </row>
    <row r="12" spans="1:7">
      <c r="A12" s="2">
        <v>7</v>
      </c>
      <c r="B12" s="2" t="s">
        <v>38</v>
      </c>
      <c r="C12" s="6" t="s">
        <v>13</v>
      </c>
      <c r="D12" s="2" t="s">
        <v>63</v>
      </c>
      <c r="E12" s="4">
        <v>1</v>
      </c>
      <c r="F12" s="4">
        <v>0.34</v>
      </c>
      <c r="G12" s="4">
        <f t="shared" si="0"/>
        <v>0.34</v>
      </c>
    </row>
    <row r="13" spans="1:7">
      <c r="A13" s="2">
        <v>8</v>
      </c>
      <c r="B13" s="2" t="s">
        <v>39</v>
      </c>
      <c r="C13" s="4" t="s">
        <v>14</v>
      </c>
      <c r="D13" s="2" t="s">
        <v>57</v>
      </c>
      <c r="E13" s="4">
        <v>1</v>
      </c>
      <c r="F13" s="4">
        <v>0.05</v>
      </c>
      <c r="G13" s="4">
        <f t="shared" si="0"/>
        <v>0.05</v>
      </c>
    </row>
    <row r="14" spans="1:7">
      <c r="A14" s="2">
        <v>9</v>
      </c>
      <c r="B14" s="2" t="s">
        <v>40</v>
      </c>
      <c r="C14" s="4" t="s">
        <v>15</v>
      </c>
      <c r="D14" s="2" t="s">
        <v>57</v>
      </c>
      <c r="E14" s="4">
        <v>1</v>
      </c>
      <c r="F14" s="4">
        <v>0.34</v>
      </c>
      <c r="G14" s="4">
        <f t="shared" si="0"/>
        <v>0.34</v>
      </c>
    </row>
    <row r="15" spans="1:7">
      <c r="A15" s="2">
        <v>10</v>
      </c>
      <c r="B15" s="2" t="s">
        <v>41</v>
      </c>
      <c r="C15" s="4" t="s">
        <v>16</v>
      </c>
      <c r="D15" s="2" t="s">
        <v>64</v>
      </c>
      <c r="E15" s="4">
        <v>1</v>
      </c>
      <c r="F15" s="4">
        <v>0.17</v>
      </c>
      <c r="G15" s="4">
        <f t="shared" si="0"/>
        <v>0.17</v>
      </c>
    </row>
    <row r="16" spans="1:7">
      <c r="A16" s="2">
        <v>11</v>
      </c>
      <c r="B16" s="2" t="s">
        <v>42</v>
      </c>
      <c r="C16" s="4" t="s">
        <v>17</v>
      </c>
      <c r="D16" s="2" t="s">
        <v>65</v>
      </c>
      <c r="E16" s="4">
        <v>4</v>
      </c>
      <c r="F16" s="4">
        <v>0.17</v>
      </c>
      <c r="G16" s="4">
        <f t="shared" si="0"/>
        <v>0.68</v>
      </c>
    </row>
    <row r="17" spans="1:7">
      <c r="A17" s="2">
        <v>12</v>
      </c>
      <c r="B17" s="2" t="s">
        <v>43</v>
      </c>
      <c r="C17" s="4" t="s">
        <v>18</v>
      </c>
      <c r="D17" s="2" t="s">
        <v>66</v>
      </c>
      <c r="E17" s="4">
        <v>4</v>
      </c>
      <c r="F17" s="4">
        <v>0.11</v>
      </c>
      <c r="G17" s="4">
        <f t="shared" si="0"/>
        <v>0.44</v>
      </c>
    </row>
    <row r="18" spans="1:7">
      <c r="A18" s="2">
        <v>13</v>
      </c>
      <c r="B18" s="2" t="s">
        <v>44</v>
      </c>
      <c r="C18" s="4" t="s">
        <v>19</v>
      </c>
      <c r="D18" s="2" t="s">
        <v>67</v>
      </c>
      <c r="E18" s="4">
        <v>1</v>
      </c>
      <c r="F18" s="4">
        <v>0.52900000000000003</v>
      </c>
      <c r="G18" s="4">
        <f t="shared" si="0"/>
        <v>0.52900000000000003</v>
      </c>
    </row>
    <row r="19" spans="1:7">
      <c r="A19" s="2">
        <v>14</v>
      </c>
      <c r="B19" s="2" t="s">
        <v>45</v>
      </c>
      <c r="C19" s="4" t="s">
        <v>20</v>
      </c>
      <c r="D19" s="2" t="s">
        <v>68</v>
      </c>
      <c r="E19" s="4">
        <v>1</v>
      </c>
      <c r="F19" s="4">
        <v>0.69</v>
      </c>
      <c r="G19" s="4">
        <f t="shared" si="0"/>
        <v>0.69</v>
      </c>
    </row>
    <row r="20" spans="1:7">
      <c r="A20" s="2">
        <v>15</v>
      </c>
      <c r="B20" s="2" t="s">
        <v>46</v>
      </c>
      <c r="C20" s="4" t="s">
        <v>21</v>
      </c>
      <c r="D20" s="2" t="s">
        <v>69</v>
      </c>
      <c r="E20" s="4">
        <v>1</v>
      </c>
      <c r="F20" s="4">
        <v>1.56</v>
      </c>
      <c r="G20" s="4">
        <f t="shared" si="0"/>
        <v>1.56</v>
      </c>
    </row>
    <row r="21" spans="1:7">
      <c r="A21" s="2">
        <v>16</v>
      </c>
      <c r="B21" s="2" t="s">
        <v>47</v>
      </c>
      <c r="C21" s="4" t="s">
        <v>22</v>
      </c>
      <c r="D21" s="2" t="s">
        <v>70</v>
      </c>
      <c r="E21" s="4">
        <v>1</v>
      </c>
      <c r="F21" s="4">
        <v>0.31</v>
      </c>
      <c r="G21" s="4">
        <f t="shared" si="0"/>
        <v>0.31</v>
      </c>
    </row>
    <row r="22" spans="1:7">
      <c r="A22" s="2">
        <v>17</v>
      </c>
      <c r="B22" s="2" t="s">
        <v>48</v>
      </c>
      <c r="C22" s="4" t="s">
        <v>23</v>
      </c>
      <c r="D22" s="2" t="s">
        <v>70</v>
      </c>
      <c r="E22" s="4">
        <v>1</v>
      </c>
      <c r="F22" s="4">
        <v>0.46</v>
      </c>
      <c r="G22" s="4">
        <f t="shared" si="0"/>
        <v>0.46</v>
      </c>
    </row>
    <row r="23" spans="1:7">
      <c r="A23" s="2">
        <v>18</v>
      </c>
      <c r="B23" s="2" t="s">
        <v>49</v>
      </c>
      <c r="C23" s="4" t="s">
        <v>24</v>
      </c>
      <c r="D23" s="2" t="s">
        <v>66</v>
      </c>
      <c r="E23" s="4">
        <v>4</v>
      </c>
      <c r="F23" s="4">
        <v>0.11</v>
      </c>
      <c r="G23" s="4">
        <f t="shared" si="0"/>
        <v>0.44</v>
      </c>
    </row>
    <row r="24" spans="1:7">
      <c r="A24" s="2">
        <v>19</v>
      </c>
      <c r="B24" s="2" t="s">
        <v>50</v>
      </c>
      <c r="C24" s="4" t="s">
        <v>25</v>
      </c>
      <c r="D24" s="2" t="s">
        <v>71</v>
      </c>
      <c r="E24" s="4">
        <v>4</v>
      </c>
      <c r="F24" s="4">
        <v>0.19</v>
      </c>
      <c r="G24" s="4">
        <f t="shared" si="0"/>
        <v>0.76</v>
      </c>
    </row>
    <row r="25" spans="1:7">
      <c r="A25" s="2">
        <v>20</v>
      </c>
      <c r="B25" s="2" t="s">
        <v>51</v>
      </c>
      <c r="C25" s="7" t="s">
        <v>26</v>
      </c>
      <c r="D25" s="2" t="s">
        <v>72</v>
      </c>
      <c r="E25" s="4">
        <v>4</v>
      </c>
      <c r="F25" s="4">
        <v>0.26</v>
      </c>
      <c r="G25" s="4">
        <f t="shared" si="0"/>
        <v>1.04</v>
      </c>
    </row>
    <row r="26" spans="1:7">
      <c r="A26" s="2">
        <v>21</v>
      </c>
      <c r="B26" s="2" t="s">
        <v>52</v>
      </c>
      <c r="C26" s="7" t="s">
        <v>27</v>
      </c>
      <c r="D26" s="10" t="s">
        <v>73</v>
      </c>
      <c r="E26" s="4">
        <v>3</v>
      </c>
      <c r="F26" s="4">
        <v>0.6</v>
      </c>
      <c r="G26" s="4">
        <f t="shared" si="0"/>
        <v>1.7999999999999998</v>
      </c>
    </row>
    <row r="27" spans="1:7">
      <c r="A27" s="2">
        <v>22</v>
      </c>
      <c r="B27" s="2" t="s">
        <v>53</v>
      </c>
      <c r="C27" s="7" t="s">
        <v>28</v>
      </c>
      <c r="D27" s="2" t="s">
        <v>57</v>
      </c>
      <c r="E27" s="4">
        <v>1</v>
      </c>
      <c r="F27" s="4">
        <v>0.73</v>
      </c>
      <c r="G27" s="4">
        <f t="shared" si="0"/>
        <v>0.73</v>
      </c>
    </row>
    <row r="28" spans="1:7">
      <c r="A28" s="2">
        <v>23</v>
      </c>
      <c r="B28" s="2" t="s">
        <v>54</v>
      </c>
      <c r="C28" s="7" t="s">
        <v>29</v>
      </c>
      <c r="D28" s="2" t="s">
        <v>74</v>
      </c>
      <c r="E28" s="4">
        <v>1</v>
      </c>
      <c r="F28" s="4">
        <v>0.49</v>
      </c>
      <c r="G28" s="4">
        <f t="shared" si="0"/>
        <v>0.49</v>
      </c>
    </row>
    <row r="29" spans="1:7" ht="30">
      <c r="A29" s="2">
        <v>24</v>
      </c>
      <c r="B29" s="2" t="s">
        <v>55</v>
      </c>
      <c r="C29" s="8" t="s">
        <v>31</v>
      </c>
      <c r="D29" s="2" t="s">
        <v>75</v>
      </c>
      <c r="E29" s="4">
        <v>1</v>
      </c>
      <c r="F29" s="4">
        <v>0.55000000000000004</v>
      </c>
      <c r="G29" s="4">
        <f t="shared" si="0"/>
        <v>0.55000000000000004</v>
      </c>
    </row>
    <row r="30" spans="1:7">
      <c r="A30" s="2">
        <v>25</v>
      </c>
      <c r="B30" s="2" t="s">
        <v>56</v>
      </c>
      <c r="C30" s="7" t="s">
        <v>32</v>
      </c>
      <c r="D30" s="2" t="s">
        <v>76</v>
      </c>
      <c r="E30" s="4">
        <v>1</v>
      </c>
      <c r="F30" s="4">
        <v>0.68</v>
      </c>
      <c r="G30" s="4">
        <f t="shared" si="0"/>
        <v>0.68</v>
      </c>
    </row>
    <row r="31" spans="1:7">
      <c r="A31" s="2"/>
      <c r="B31" s="2"/>
      <c r="C31" s="11" t="s">
        <v>77</v>
      </c>
      <c r="D31" s="2"/>
      <c r="E31" s="4"/>
      <c r="F31" s="4"/>
      <c r="G31" s="7">
        <f>SUM(G6:G30)</f>
        <v>24.858999999999998</v>
      </c>
    </row>
    <row r="33" spans="3:4">
      <c r="C33" t="s">
        <v>80</v>
      </c>
    </row>
    <row r="34" spans="3:4">
      <c r="C34" s="12" t="s">
        <v>82</v>
      </c>
      <c r="D34" s="1">
        <v>2169.1999999999998</v>
      </c>
    </row>
    <row r="35" spans="3:4">
      <c r="C35" s="12" t="s">
        <v>81</v>
      </c>
      <c r="D35" s="1">
        <v>325.38</v>
      </c>
    </row>
    <row r="36" spans="3:4">
      <c r="C36" s="12" t="s">
        <v>83</v>
      </c>
      <c r="D36" s="1">
        <v>1442.52</v>
      </c>
    </row>
    <row r="37" spans="3:4">
      <c r="C37" s="12" t="s">
        <v>84</v>
      </c>
      <c r="D37" s="1">
        <v>542.29999999999995</v>
      </c>
    </row>
    <row r="38" spans="3:4">
      <c r="C38" s="12" t="s">
        <v>85</v>
      </c>
      <c r="D38" s="1">
        <f>SUM(D34:D37)</f>
        <v>4479.3999999999996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G102"/>
  <sheetViews>
    <sheetView topLeftCell="A22" workbookViewId="0">
      <selection activeCell="C6" sqref="C6"/>
    </sheetView>
  </sheetViews>
  <sheetFormatPr defaultRowHeight="15"/>
  <cols>
    <col min="2" max="2" width="13.85546875" customWidth="1"/>
    <col min="3" max="3" width="57.28515625" customWidth="1"/>
    <col min="4" max="4" width="21.5703125" style="1" customWidth="1"/>
    <col min="5" max="5" width="12.140625" customWidth="1"/>
    <col min="6" max="6" width="16.7109375" customWidth="1"/>
    <col min="7" max="7" width="16.42578125" customWidth="1"/>
  </cols>
  <sheetData>
    <row r="4" spans="1:7">
      <c r="A4" s="1"/>
      <c r="B4" s="1"/>
      <c r="C4" s="1" t="s">
        <v>78</v>
      </c>
    </row>
    <row r="5" spans="1:7">
      <c r="A5" s="1"/>
      <c r="B5" s="1"/>
      <c r="C5" s="1" t="s">
        <v>162</v>
      </c>
    </row>
    <row r="6" spans="1:7" ht="37.5" customHeight="1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3" t="s">
        <v>5</v>
      </c>
      <c r="G6" s="3" t="s">
        <v>6</v>
      </c>
    </row>
    <row r="7" spans="1:7">
      <c r="A7" s="2">
        <v>1</v>
      </c>
      <c r="B7" s="5" t="s">
        <v>115</v>
      </c>
      <c r="C7" s="14" t="s">
        <v>86</v>
      </c>
      <c r="D7" s="2" t="s">
        <v>144</v>
      </c>
      <c r="E7" s="4">
        <v>1</v>
      </c>
      <c r="F7" s="4">
        <v>0.7</v>
      </c>
      <c r="G7" s="4">
        <f>PRODUCT(E7:F7)</f>
        <v>0.7</v>
      </c>
    </row>
    <row r="8" spans="1:7">
      <c r="A8" s="2">
        <v>2</v>
      </c>
      <c r="B8" s="4" t="s">
        <v>116</v>
      </c>
      <c r="C8" s="14" t="s">
        <v>87</v>
      </c>
      <c r="D8" s="2" t="s">
        <v>76</v>
      </c>
      <c r="E8" s="4">
        <v>1</v>
      </c>
      <c r="F8" s="4">
        <v>0.77</v>
      </c>
      <c r="G8" s="4">
        <f t="shared" ref="G8:G35" si="0">PRODUCT(E8:F8)</f>
        <v>0.77</v>
      </c>
    </row>
    <row r="9" spans="1:7">
      <c r="A9" s="2">
        <v>3</v>
      </c>
      <c r="B9" s="4" t="s">
        <v>117</v>
      </c>
      <c r="C9" s="14" t="s">
        <v>88</v>
      </c>
      <c r="D9" s="2" t="s">
        <v>145</v>
      </c>
      <c r="E9" s="4">
        <v>1</v>
      </c>
      <c r="F9" s="4">
        <v>0.21</v>
      </c>
      <c r="G9" s="4">
        <f t="shared" si="0"/>
        <v>0.21</v>
      </c>
    </row>
    <row r="10" spans="1:7">
      <c r="A10" s="2">
        <v>4</v>
      </c>
      <c r="B10" s="4" t="s">
        <v>118</v>
      </c>
      <c r="C10" s="14" t="s">
        <v>89</v>
      </c>
      <c r="D10" s="2" t="s">
        <v>62</v>
      </c>
      <c r="E10" s="4">
        <v>1</v>
      </c>
      <c r="F10" s="4">
        <v>0.28999999999999998</v>
      </c>
      <c r="G10" s="4">
        <f t="shared" si="0"/>
        <v>0.28999999999999998</v>
      </c>
    </row>
    <row r="11" spans="1:7">
      <c r="A11" s="2">
        <v>5</v>
      </c>
      <c r="B11" s="4" t="s">
        <v>119</v>
      </c>
      <c r="C11" s="14" t="s">
        <v>90</v>
      </c>
      <c r="D11" s="2" t="s">
        <v>146</v>
      </c>
      <c r="E11" s="4">
        <v>1</v>
      </c>
      <c r="F11" s="4">
        <v>0.28999999999999998</v>
      </c>
      <c r="G11" s="4">
        <f t="shared" si="0"/>
        <v>0.28999999999999998</v>
      </c>
    </row>
    <row r="12" spans="1:7">
      <c r="A12" s="2">
        <v>6</v>
      </c>
      <c r="B12" s="4" t="s">
        <v>120</v>
      </c>
      <c r="C12" s="14" t="s">
        <v>91</v>
      </c>
      <c r="D12" s="2" t="s">
        <v>147</v>
      </c>
      <c r="E12" s="4">
        <v>2</v>
      </c>
      <c r="F12" s="4">
        <v>0.32</v>
      </c>
      <c r="G12" s="4">
        <f t="shared" si="0"/>
        <v>0.64</v>
      </c>
    </row>
    <row r="13" spans="1:7">
      <c r="A13" s="2">
        <v>7</v>
      </c>
      <c r="B13" s="4" t="s">
        <v>125</v>
      </c>
      <c r="C13" s="14" t="s">
        <v>92</v>
      </c>
      <c r="D13" s="2" t="s">
        <v>148</v>
      </c>
      <c r="E13" s="4">
        <v>1</v>
      </c>
      <c r="F13" s="4">
        <v>0.72</v>
      </c>
      <c r="G13" s="4">
        <f t="shared" si="0"/>
        <v>0.72</v>
      </c>
    </row>
    <row r="14" spans="1:7">
      <c r="A14" s="2">
        <v>8</v>
      </c>
      <c r="B14" s="4" t="s">
        <v>121</v>
      </c>
      <c r="C14" s="14" t="s">
        <v>93</v>
      </c>
      <c r="D14" s="2" t="s">
        <v>149</v>
      </c>
      <c r="E14" s="4">
        <v>3</v>
      </c>
      <c r="F14" s="4">
        <v>0.4</v>
      </c>
      <c r="G14" s="4">
        <f t="shared" si="0"/>
        <v>1.2000000000000002</v>
      </c>
    </row>
    <row r="15" spans="1:7">
      <c r="A15" s="2">
        <v>9</v>
      </c>
      <c r="B15" s="4" t="s">
        <v>122</v>
      </c>
      <c r="C15" s="14" t="s">
        <v>94</v>
      </c>
      <c r="D15" s="2" t="s">
        <v>147</v>
      </c>
      <c r="E15" s="4">
        <v>2</v>
      </c>
      <c r="F15" s="4">
        <v>0.32</v>
      </c>
      <c r="G15" s="4">
        <f t="shared" si="0"/>
        <v>0.64</v>
      </c>
    </row>
    <row r="16" spans="1:7">
      <c r="A16" s="2">
        <v>10</v>
      </c>
      <c r="B16" s="4" t="s">
        <v>126</v>
      </c>
      <c r="C16" s="14" t="s">
        <v>95</v>
      </c>
      <c r="D16" s="2" t="s">
        <v>62</v>
      </c>
      <c r="E16" s="4">
        <v>4</v>
      </c>
      <c r="F16" s="4">
        <v>0.72</v>
      </c>
      <c r="G16" s="4">
        <f t="shared" si="0"/>
        <v>2.88</v>
      </c>
    </row>
    <row r="17" spans="1:7">
      <c r="A17" s="2">
        <v>11</v>
      </c>
      <c r="B17" s="4" t="s">
        <v>123</v>
      </c>
      <c r="C17" s="14" t="s">
        <v>96</v>
      </c>
      <c r="D17" s="2" t="s">
        <v>150</v>
      </c>
      <c r="E17" s="4">
        <v>1</v>
      </c>
      <c r="F17" s="4">
        <v>0.28999999999999998</v>
      </c>
      <c r="G17" s="4">
        <f t="shared" si="0"/>
        <v>0.28999999999999998</v>
      </c>
    </row>
    <row r="18" spans="1:7">
      <c r="A18" s="2">
        <v>12</v>
      </c>
      <c r="B18" s="4" t="s">
        <v>124</v>
      </c>
      <c r="C18" s="14" t="s">
        <v>97</v>
      </c>
      <c r="D18" s="2" t="s">
        <v>151</v>
      </c>
      <c r="E18" s="4">
        <v>1</v>
      </c>
      <c r="F18" s="4">
        <v>0.11</v>
      </c>
      <c r="G18" s="4">
        <f t="shared" si="0"/>
        <v>0.11</v>
      </c>
    </row>
    <row r="19" spans="1:7">
      <c r="A19" s="2">
        <v>13</v>
      </c>
      <c r="B19" s="4" t="s">
        <v>127</v>
      </c>
      <c r="C19" s="14" t="s">
        <v>98</v>
      </c>
      <c r="D19" s="2" t="s">
        <v>152</v>
      </c>
      <c r="E19" s="4">
        <v>1</v>
      </c>
      <c r="F19" s="4">
        <v>0.17</v>
      </c>
      <c r="G19" s="4">
        <f t="shared" si="0"/>
        <v>0.17</v>
      </c>
    </row>
    <row r="20" spans="1:7">
      <c r="A20" s="2">
        <v>14</v>
      </c>
      <c r="B20" s="4" t="s">
        <v>128</v>
      </c>
      <c r="C20" s="14" t="s">
        <v>99</v>
      </c>
      <c r="D20" s="2" t="s">
        <v>153</v>
      </c>
      <c r="E20" s="4">
        <v>1</v>
      </c>
      <c r="F20" s="4">
        <v>0.16</v>
      </c>
      <c r="G20" s="4">
        <f t="shared" si="0"/>
        <v>0.16</v>
      </c>
    </row>
    <row r="21" spans="1:7">
      <c r="A21" s="2">
        <v>15</v>
      </c>
      <c r="B21" s="4" t="s">
        <v>129</v>
      </c>
      <c r="C21" s="14" t="s">
        <v>100</v>
      </c>
      <c r="D21" s="2" t="s">
        <v>154</v>
      </c>
      <c r="E21" s="4">
        <v>1</v>
      </c>
      <c r="F21" s="4">
        <v>0.66</v>
      </c>
      <c r="G21" s="4">
        <f t="shared" si="0"/>
        <v>0.66</v>
      </c>
    </row>
    <row r="22" spans="1:7">
      <c r="A22" s="2">
        <v>16</v>
      </c>
      <c r="B22" s="4" t="s">
        <v>130</v>
      </c>
      <c r="C22" s="14" t="s">
        <v>101</v>
      </c>
      <c r="D22" s="2" t="s">
        <v>155</v>
      </c>
      <c r="E22" s="4">
        <v>1</v>
      </c>
      <c r="F22" s="4">
        <v>0.36</v>
      </c>
      <c r="G22" s="4">
        <f t="shared" si="0"/>
        <v>0.36</v>
      </c>
    </row>
    <row r="23" spans="1:7" ht="30">
      <c r="A23" s="2">
        <v>17</v>
      </c>
      <c r="B23" s="4" t="s">
        <v>131</v>
      </c>
      <c r="C23" s="15" t="s">
        <v>102</v>
      </c>
      <c r="D23" s="2" t="s">
        <v>64</v>
      </c>
      <c r="E23" s="4">
        <v>1</v>
      </c>
      <c r="F23" s="4">
        <v>0.23</v>
      </c>
      <c r="G23" s="4">
        <f t="shared" si="0"/>
        <v>0.23</v>
      </c>
    </row>
    <row r="24" spans="1:7" ht="45">
      <c r="A24" s="2">
        <v>18</v>
      </c>
      <c r="B24" s="4" t="s">
        <v>132</v>
      </c>
      <c r="C24" s="15" t="s">
        <v>103</v>
      </c>
      <c r="D24" s="2" t="s">
        <v>156</v>
      </c>
      <c r="E24" s="4">
        <v>1</v>
      </c>
      <c r="F24" s="4">
        <v>0.11</v>
      </c>
      <c r="G24" s="4">
        <f t="shared" si="0"/>
        <v>0.11</v>
      </c>
    </row>
    <row r="25" spans="1:7">
      <c r="A25" s="2">
        <v>19</v>
      </c>
      <c r="B25" s="4" t="s">
        <v>133</v>
      </c>
      <c r="C25" s="16" t="s">
        <v>104</v>
      </c>
      <c r="D25" s="2" t="s">
        <v>75</v>
      </c>
      <c r="E25" s="4">
        <v>1</v>
      </c>
      <c r="F25" s="4">
        <v>0.21</v>
      </c>
      <c r="G25" s="4">
        <f t="shared" si="0"/>
        <v>0.21</v>
      </c>
    </row>
    <row r="26" spans="1:7">
      <c r="A26" s="2">
        <v>20</v>
      </c>
      <c r="B26" s="4" t="s">
        <v>134</v>
      </c>
      <c r="C26" s="16" t="s">
        <v>105</v>
      </c>
      <c r="D26" s="2" t="s">
        <v>62</v>
      </c>
      <c r="E26" s="4">
        <v>4</v>
      </c>
      <c r="F26" s="4">
        <v>0.13</v>
      </c>
      <c r="G26" s="4">
        <f t="shared" si="0"/>
        <v>0.52</v>
      </c>
    </row>
    <row r="27" spans="1:7">
      <c r="A27" s="2">
        <v>21</v>
      </c>
      <c r="B27" s="5" t="s">
        <v>141</v>
      </c>
      <c r="C27" s="16" t="s">
        <v>106</v>
      </c>
      <c r="D27" s="2" t="s">
        <v>62</v>
      </c>
      <c r="E27" s="4">
        <v>4</v>
      </c>
      <c r="F27" s="4">
        <v>7.0000000000000007E-2</v>
      </c>
      <c r="G27" s="4">
        <f t="shared" si="0"/>
        <v>0.28000000000000003</v>
      </c>
    </row>
    <row r="28" spans="1:7">
      <c r="A28" s="2">
        <v>22</v>
      </c>
      <c r="B28" s="4" t="s">
        <v>135</v>
      </c>
      <c r="C28" s="16" t="s">
        <v>107</v>
      </c>
      <c r="D28" s="2" t="s">
        <v>62</v>
      </c>
      <c r="E28" s="4">
        <v>4</v>
      </c>
      <c r="F28" s="4">
        <v>7.0000000000000007E-2</v>
      </c>
      <c r="G28" s="4">
        <f t="shared" si="0"/>
        <v>0.28000000000000003</v>
      </c>
    </row>
    <row r="29" spans="1:7">
      <c r="A29" s="2">
        <v>23</v>
      </c>
      <c r="B29" s="4" t="s">
        <v>136</v>
      </c>
      <c r="C29" s="16" t="s">
        <v>108</v>
      </c>
      <c r="D29" s="2" t="s">
        <v>157</v>
      </c>
      <c r="E29" s="4">
        <v>1</v>
      </c>
      <c r="F29" s="4">
        <v>0.23</v>
      </c>
      <c r="G29" s="4">
        <f t="shared" si="0"/>
        <v>0.23</v>
      </c>
    </row>
    <row r="30" spans="1:7">
      <c r="A30" s="2">
        <v>24</v>
      </c>
      <c r="B30" s="4" t="s">
        <v>137</v>
      </c>
      <c r="C30" s="16" t="s">
        <v>109</v>
      </c>
      <c r="D30" s="2" t="s">
        <v>158</v>
      </c>
      <c r="E30" s="4">
        <v>1</v>
      </c>
      <c r="F30" s="4">
        <v>0.18</v>
      </c>
      <c r="G30" s="4">
        <f t="shared" si="0"/>
        <v>0.18</v>
      </c>
    </row>
    <row r="31" spans="1:7">
      <c r="A31" s="2">
        <v>25</v>
      </c>
      <c r="B31" s="4" t="s">
        <v>138</v>
      </c>
      <c r="C31" s="16" t="s">
        <v>110</v>
      </c>
      <c r="D31" s="2" t="s">
        <v>159</v>
      </c>
      <c r="E31" s="4">
        <v>1</v>
      </c>
      <c r="F31" s="4">
        <v>0.15</v>
      </c>
      <c r="G31" s="4">
        <f t="shared" si="0"/>
        <v>0.15</v>
      </c>
    </row>
    <row r="32" spans="1:7" ht="30">
      <c r="A32" s="4">
        <v>26</v>
      </c>
      <c r="B32" s="4" t="s">
        <v>139</v>
      </c>
      <c r="C32" s="15" t="s">
        <v>111</v>
      </c>
      <c r="D32" s="2" t="s">
        <v>62</v>
      </c>
      <c r="E32" s="4">
        <v>4</v>
      </c>
      <c r="F32" s="4">
        <v>0.04</v>
      </c>
      <c r="G32" s="4">
        <f t="shared" si="0"/>
        <v>0.16</v>
      </c>
    </row>
    <row r="33" spans="1:7" ht="30">
      <c r="A33" s="4">
        <v>27</v>
      </c>
      <c r="B33" s="4" t="s">
        <v>140</v>
      </c>
      <c r="C33" s="15" t="s">
        <v>112</v>
      </c>
      <c r="D33" s="2" t="s">
        <v>75</v>
      </c>
      <c r="E33" s="4">
        <v>1</v>
      </c>
      <c r="F33" s="4">
        <v>0.05</v>
      </c>
      <c r="G33" s="4">
        <f t="shared" si="0"/>
        <v>0.05</v>
      </c>
    </row>
    <row r="34" spans="1:7">
      <c r="A34" s="4">
        <v>28</v>
      </c>
      <c r="B34" s="4" t="s">
        <v>142</v>
      </c>
      <c r="C34" s="16" t="s">
        <v>113</v>
      </c>
      <c r="D34" s="2" t="s">
        <v>156</v>
      </c>
      <c r="E34" s="4">
        <v>1</v>
      </c>
      <c r="F34" s="4">
        <v>0.2</v>
      </c>
      <c r="G34" s="4">
        <f t="shared" si="0"/>
        <v>0.2</v>
      </c>
    </row>
    <row r="35" spans="1:7" ht="30">
      <c r="A35" s="4">
        <v>29</v>
      </c>
      <c r="B35" s="4" t="s">
        <v>143</v>
      </c>
      <c r="C35" s="15" t="s">
        <v>114</v>
      </c>
      <c r="D35" s="2" t="s">
        <v>160</v>
      </c>
      <c r="E35" s="4">
        <v>1</v>
      </c>
      <c r="F35" s="4">
        <v>0.11</v>
      </c>
      <c r="G35" s="4">
        <f t="shared" si="0"/>
        <v>0.11</v>
      </c>
    </row>
    <row r="36" spans="1:7">
      <c r="A36" s="4"/>
      <c r="B36" s="4"/>
      <c r="C36" s="18" t="s">
        <v>77</v>
      </c>
      <c r="D36" s="19"/>
      <c r="E36" s="20"/>
      <c r="F36" s="20"/>
      <c r="G36" s="20">
        <f>SUM(G7:G35)</f>
        <v>12.799999999999997</v>
      </c>
    </row>
    <row r="37" spans="1:7">
      <c r="C37" s="13"/>
    </row>
    <row r="38" spans="1:7">
      <c r="C38" s="13"/>
    </row>
    <row r="39" spans="1:7">
      <c r="C39" s="17" t="s">
        <v>80</v>
      </c>
    </row>
    <row r="40" spans="1:7">
      <c r="C40" s="12" t="s">
        <v>161</v>
      </c>
      <c r="D40" s="1">
        <v>1116.93</v>
      </c>
    </row>
    <row r="41" spans="1:7">
      <c r="C41" s="12" t="s">
        <v>81</v>
      </c>
      <c r="D41" s="1">
        <v>167.54</v>
      </c>
    </row>
    <row r="42" spans="1:7">
      <c r="C42" s="12" t="s">
        <v>83</v>
      </c>
      <c r="D42" s="1">
        <v>742.76</v>
      </c>
    </row>
    <row r="43" spans="1:7">
      <c r="C43" s="12" t="s">
        <v>84</v>
      </c>
      <c r="D43" s="1">
        <v>279.23</v>
      </c>
    </row>
    <row r="44" spans="1:7">
      <c r="C44" s="12" t="s">
        <v>85</v>
      </c>
      <c r="D44" s="1">
        <f>SUM(D40:D43)</f>
        <v>2306.46</v>
      </c>
    </row>
    <row r="45" spans="1:7">
      <c r="C45" s="13"/>
    </row>
    <row r="46" spans="1:7">
      <c r="C46" s="13"/>
    </row>
    <row r="47" spans="1:7">
      <c r="C47" s="13"/>
    </row>
    <row r="48" spans="1:7">
      <c r="C48" s="13"/>
    </row>
    <row r="49" spans="3:3">
      <c r="C49" s="13"/>
    </row>
    <row r="50" spans="3:3">
      <c r="C50" s="13"/>
    </row>
    <row r="51" spans="3:3">
      <c r="C51" s="13"/>
    </row>
    <row r="52" spans="3:3">
      <c r="C52" s="13"/>
    </row>
    <row r="53" spans="3:3">
      <c r="C53" s="13"/>
    </row>
    <row r="54" spans="3:3">
      <c r="C54" s="13"/>
    </row>
    <row r="55" spans="3:3">
      <c r="C55" s="13"/>
    </row>
    <row r="56" spans="3:3">
      <c r="C56" s="13"/>
    </row>
    <row r="57" spans="3:3">
      <c r="C57" s="13"/>
    </row>
    <row r="58" spans="3:3">
      <c r="C58" s="13"/>
    </row>
    <row r="59" spans="3:3">
      <c r="C59" s="13"/>
    </row>
    <row r="60" spans="3:3">
      <c r="C60" s="13"/>
    </row>
    <row r="61" spans="3:3">
      <c r="C61" s="13"/>
    </row>
    <row r="62" spans="3:3">
      <c r="C62" s="13"/>
    </row>
    <row r="63" spans="3:3">
      <c r="C63" s="13"/>
    </row>
    <row r="64" spans="3:3">
      <c r="C64" s="13"/>
    </row>
    <row r="65" spans="3:3">
      <c r="C65" s="13"/>
    </row>
    <row r="66" spans="3:3">
      <c r="C66" s="13"/>
    </row>
    <row r="67" spans="3:3">
      <c r="C67" s="13"/>
    </row>
    <row r="68" spans="3:3">
      <c r="C68" s="13"/>
    </row>
    <row r="69" spans="3:3">
      <c r="C69" s="13"/>
    </row>
    <row r="70" spans="3:3">
      <c r="C70" s="13"/>
    </row>
    <row r="71" spans="3:3">
      <c r="C71" s="13"/>
    </row>
    <row r="72" spans="3:3">
      <c r="C72" s="13"/>
    </row>
    <row r="73" spans="3:3">
      <c r="C73" s="13"/>
    </row>
    <row r="74" spans="3:3">
      <c r="C74" s="13"/>
    </row>
    <row r="75" spans="3:3">
      <c r="C75" s="13"/>
    </row>
    <row r="76" spans="3:3">
      <c r="C76" s="13"/>
    </row>
    <row r="77" spans="3:3">
      <c r="C77" s="13"/>
    </row>
    <row r="78" spans="3:3">
      <c r="C78" s="13"/>
    </row>
    <row r="79" spans="3:3">
      <c r="C79" s="13"/>
    </row>
    <row r="80" spans="3:3">
      <c r="C80" s="13"/>
    </row>
    <row r="81" spans="3:3">
      <c r="C81" s="13"/>
    </row>
    <row r="82" spans="3:3">
      <c r="C82" s="13"/>
    </row>
    <row r="83" spans="3:3">
      <c r="C83" s="13"/>
    </row>
    <row r="84" spans="3:3">
      <c r="C84" s="13"/>
    </row>
    <row r="85" spans="3:3">
      <c r="C85" s="13"/>
    </row>
    <row r="86" spans="3:3">
      <c r="C86" s="13"/>
    </row>
    <row r="87" spans="3:3">
      <c r="C87" s="13"/>
    </row>
    <row r="88" spans="3:3">
      <c r="C88" s="13"/>
    </row>
    <row r="89" spans="3:3">
      <c r="C89" s="13"/>
    </row>
    <row r="90" spans="3:3">
      <c r="C90" s="13"/>
    </row>
    <row r="91" spans="3:3">
      <c r="C91" s="13"/>
    </row>
    <row r="92" spans="3:3">
      <c r="C92" s="13"/>
    </row>
    <row r="93" spans="3:3">
      <c r="C93" s="13"/>
    </row>
    <row r="94" spans="3:3">
      <c r="C94" s="13"/>
    </row>
    <row r="95" spans="3:3">
      <c r="C95" s="13"/>
    </row>
    <row r="96" spans="3:3">
      <c r="C96" s="13"/>
    </row>
    <row r="97" spans="3:3">
      <c r="C97" s="13"/>
    </row>
    <row r="98" spans="3:3">
      <c r="C98" s="13"/>
    </row>
    <row r="99" spans="3:3">
      <c r="C99" s="13"/>
    </row>
    <row r="100" spans="3:3">
      <c r="C100" s="13"/>
    </row>
    <row r="101" spans="3:3">
      <c r="C101" s="13"/>
    </row>
    <row r="102" spans="3:3">
      <c r="C102" s="13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ТО-1</vt:lpstr>
      <vt:lpstr>ТО-2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2011-01-26T02:11:46Z</dcterms:modified>
</cp:coreProperties>
</file>