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560" windowHeight="11580"/>
  </bookViews>
  <sheets>
    <sheet name="См.Расчёт №6" sheetId="1" r:id="rId1"/>
  </sheets>
  <definedNames>
    <definedName name="_xlnm.Print_Titles" localSheetId="0">'См.Расчёт №6'!$15:$15</definedName>
    <definedName name="_xlnm.Print_Area" localSheetId="0">'См.Расчёт №6'!$A$1:$L$37</definedName>
  </definedNames>
  <calcPr calcId="124519"/>
</workbook>
</file>

<file path=xl/calcChain.xml><?xml version="1.0" encoding="utf-8"?>
<calcChain xmlns="http://schemas.openxmlformats.org/spreadsheetml/2006/main">
  <c r="L20" i="1"/>
  <c r="F20" l="1"/>
  <c r="F19"/>
  <c r="L16"/>
  <c r="F16"/>
  <c r="L17" l="1"/>
  <c r="L19" s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8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7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17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22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2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<sst xmlns="http://schemas.openxmlformats.org/spreadsheetml/2006/main" count="23" uniqueCount="23">
  <si>
    <t>Форма 2пс</t>
  </si>
  <si>
    <t>Сметный расчет № 6.</t>
  </si>
  <si>
    <t>по объекту строительства</t>
  </si>
  <si>
    <t>Наименование проектной (изыскательской) организации</t>
  </si>
  <si>
    <t>Наименование организации заказчика</t>
  </si>
  <si>
    <t>№ пп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</si>
  <si>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</si>
  <si>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</si>
  <si>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</si>
  <si>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работ, руб.</t>
  </si>
  <si>
    <t>цены 2001</t>
  </si>
  <si>
    <t>КОЭФ. К ПОЗИЦИИ:
3.5 Подготовка аппаратуры для испытаний, доставка ее к месту работы и обратно, перенос во время испытаний ПЗ=1,15</t>
  </si>
  <si>
    <t>Итоги по смете:</t>
  </si>
  <si>
    <t>Выполнение инженерных обследований строительных конструкций одноэтажных зданий , 1 объект 1 категории сложности.        Строительный объем здания      15,2х10,55х3,2=513,15м3                           Категория сложности работ-2 кат.</t>
  </si>
  <si>
    <t>(15,2*10,55*3,2)/100*28,99*0,8*51,61%*4,3</t>
  </si>
  <si>
    <t>СБЦ"Обмерные работы и обследования зданий (1998г.)", Табл.3., Примечание к Табл.3.,             Табл.9 п.1,8,9.(4,34%+37,7%+9,57%=51,61%)         Табл.11п.1</t>
  </si>
  <si>
    <t>1</t>
  </si>
  <si>
    <t>ИТОГО в базисном уровне цен (на 01.01.2000г.)</t>
  </si>
  <si>
    <t>Итого прямые затраты по смете по состоянию на 01.01.95 г.</t>
  </si>
  <si>
    <t>ИТОГО в  уровне цен (на 01.01.2001г.)</t>
  </si>
  <si>
    <t>Индекс пересчёта проектных работ из цен по состоянию на 01.01.2000г. к ценам по состоянию на 01.01.2001г.(Письмо Госстроя №НЗ-4316/10 от 16.07.2003г)</t>
  </si>
  <si>
    <t>Индекст пересчёта проектных работ из цен по состоянию на 01.01.1995г. к ценам по состоянию на IV квартал 1999г.(01.01.2000г.)   согласно Письму Госстроя России от 07.10.1999 № АШ-3412/10</t>
  </si>
  <si>
    <t>Обследование здания (сооружения)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</si>
</sst>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_-* #,##0\ _р_._-;\-* #,##0\ _р_._-;_-* &quot;-&quot;\ _р_._-;_-@_-"/>
    <numFmt numFmtId="166" formatCode="_-* #,##0.00\ _р_._-;\-* #,##0.00\ _р_._-;_-* &quot;-&quot;??\ _р_._-;_-@_-"/>
  </numFmts>
  <fonts count="3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</font>
    <font>
      <i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8">
    <xf numFmtId="0" fontId="0" fillId="0" borderId="0"/>
    <xf numFmtId="0" fontId="3" fillId="0" borderId="0">
      <alignment horizontal="center"/>
    </xf>
    <xf numFmtId="0" fontId="2" fillId="0" borderId="0"/>
    <xf numFmtId="0" fontId="3" fillId="0" borderId="2">
      <alignment horizontal="center" wrapText="1"/>
    </xf>
    <xf numFmtId="0" fontId="3" fillId="0" borderId="0">
      <alignment horizontal="right" vertical="top" wrapText="1"/>
    </xf>
    <xf numFmtId="0" fontId="3" fillId="0" borderId="0">
      <alignment horizontal="left"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2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12" fillId="7" borderId="4" applyNumberFormat="0" applyAlignment="0" applyProtection="0"/>
    <xf numFmtId="0" fontId="3" fillId="0" borderId="2">
      <alignment horizontal="center"/>
    </xf>
    <xf numFmtId="0" fontId="3" fillId="0" borderId="0">
      <alignment vertical="top"/>
    </xf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4" fillId="20" borderId="4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19" fillId="21" borderId="10" applyNumberFormat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1" fillId="0" borderId="0"/>
    <xf numFmtId="0" fontId="2" fillId="0" borderId="0"/>
    <xf numFmtId="0" fontId="10" fillId="0" borderId="0"/>
    <xf numFmtId="0" fontId="3" fillId="0" borderId="0"/>
    <xf numFmtId="0" fontId="3" fillId="0" borderId="2">
      <alignment horizontal="center" wrapText="1"/>
    </xf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2" fillId="23" borderId="11" applyNumberFormat="0" applyFont="0" applyAlignment="0" applyProtection="0"/>
    <xf numFmtId="0" fontId="3" fillId="0" borderId="2">
      <alignment horizontal="center"/>
    </xf>
    <xf numFmtId="0" fontId="3" fillId="0" borderId="2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2" applyFont="1"/>
    <xf numFmtId="0" fontId="4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left" indent="1"/>
    </xf>
    <xf numFmtId="0" fontId="4" fillId="0" borderId="0" xfId="1" applyFont="1" applyBorder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2" applyFont="1" applyAlignment="1">
      <alignment horizontal="center" vertical="center" wrapText="1"/>
    </xf>
    <xf numFmtId="0" fontId="4" fillId="0" borderId="3" xfId="3" applyFont="1" applyBorder="1">
      <alignment horizontal="center" wrapText="1"/>
    </xf>
    <xf numFmtId="10" fontId="4" fillId="0" borderId="2" xfId="2" applyNumberFormat="1" applyFont="1" applyBorder="1" applyAlignment="1">
      <alignment horizontal="center" vertical="top" wrapText="1"/>
    </xf>
    <xf numFmtId="0" fontId="4" fillId="0" borderId="2" xfId="2" applyNumberFormat="1" applyFont="1" applyBorder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0" xfId="5" applyFont="1">
      <alignment horizontal="left" vertical="top"/>
    </xf>
    <xf numFmtId="0" fontId="29" fillId="0" borderId="0" xfId="0" applyFont="1" applyAlignment="1">
      <alignment vertical="top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3" xfId="3" applyFont="1" applyBorder="1">
      <alignment horizontal="center" wrapText="1"/>
    </xf>
    <xf numFmtId="0" fontId="4" fillId="0" borderId="19" xfId="3" applyFont="1" applyBorder="1">
      <alignment horizontal="center" wrapText="1"/>
    </xf>
    <xf numFmtId="49" fontId="4" fillId="0" borderId="20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164" fontId="4" fillId="0" borderId="14" xfId="4" applyNumberFormat="1" applyFont="1" applyBorder="1" applyAlignment="1">
      <alignment horizontal="right" vertical="top" wrapText="1"/>
    </xf>
    <xf numFmtId="0" fontId="7" fillId="0" borderId="21" xfId="0" applyFont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distributed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vertical="top"/>
    </xf>
    <xf numFmtId="2" fontId="5" fillId="0" borderId="23" xfId="0" applyNumberFormat="1" applyFont="1" applyBorder="1" applyAlignment="1">
      <alignment vertical="top"/>
    </xf>
    <xf numFmtId="0" fontId="4" fillId="0" borderId="15" xfId="361" applyFont="1" applyBorder="1" applyAlignment="1">
      <alignment vertical="distributed"/>
    </xf>
    <xf numFmtId="0" fontId="7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20" xfId="4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5" fillId="0" borderId="20" xfId="4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</cellXfs>
  <cellStyles count="428">
    <cellStyle name="20% - Акцент1 2" xfId="6"/>
    <cellStyle name="20% - Акцент1 2 2" xfId="7"/>
    <cellStyle name="20% - Акцент1 2 3" xfId="8"/>
    <cellStyle name="20% - Акцент1 2 4" xfId="9"/>
    <cellStyle name="20% - Акцент1 2 5" xfId="10"/>
    <cellStyle name="20% - Акцент1 3" xfId="11"/>
    <cellStyle name="20% - Акцент1 4" xfId="12"/>
    <cellStyle name="20% - Акцент1 5" xfId="13"/>
    <cellStyle name="20% - Акцент2 2" xfId="14"/>
    <cellStyle name="20% - Акцент2 2 2" xfId="15"/>
    <cellStyle name="20% - Акцент2 2 3" xfId="16"/>
    <cellStyle name="20% - Акцент2 2 4" xfId="17"/>
    <cellStyle name="20% - Акцент2 2 5" xfId="18"/>
    <cellStyle name="20% - Акцент2 3" xfId="19"/>
    <cellStyle name="20% - Акцент2 4" xfId="20"/>
    <cellStyle name="20% - Акцент2 5" xfId="21"/>
    <cellStyle name="20% - Акцент3 2" xfId="22"/>
    <cellStyle name="20% - Акцент3 2 2" xfId="23"/>
    <cellStyle name="20% - Акцент3 2 3" xfId="24"/>
    <cellStyle name="20% - Акцент3 2 4" xfId="25"/>
    <cellStyle name="20% - Акцент3 2 5" xfId="26"/>
    <cellStyle name="20% - Акцент3 3" xfId="27"/>
    <cellStyle name="20% - Акцент3 4" xfId="28"/>
    <cellStyle name="20% - Акцент3 5" xfId="29"/>
    <cellStyle name="20% - Акцент4 2" xfId="30"/>
    <cellStyle name="20% - Акцент4 2 2" xfId="31"/>
    <cellStyle name="20% - Акцент4 2 3" xfId="32"/>
    <cellStyle name="20% - Акцент4 2 4" xfId="33"/>
    <cellStyle name="20% - Акцент4 2 5" xfId="34"/>
    <cellStyle name="20% - Акцент4 3" xfId="35"/>
    <cellStyle name="20% - Акцент4 4" xfId="36"/>
    <cellStyle name="20% - Акцент4 5" xfId="37"/>
    <cellStyle name="20% - Акцент5 2" xfId="38"/>
    <cellStyle name="20% - Акцент5 2 2" xfId="39"/>
    <cellStyle name="20% - Акцент5 2 3" xfId="40"/>
    <cellStyle name="20% - Акцент5 2 4" xfId="41"/>
    <cellStyle name="20% - Акцент5 2 5" xfId="42"/>
    <cellStyle name="20% - Акцент5 3" xfId="43"/>
    <cellStyle name="20% - Акцент5 4" xfId="44"/>
    <cellStyle name="20% - Акцент5 5" xfId="45"/>
    <cellStyle name="20% - Акцент6 2" xfId="46"/>
    <cellStyle name="20% - Акцент6 2 2" xfId="47"/>
    <cellStyle name="20% - Акцент6 2 3" xfId="48"/>
    <cellStyle name="20% - Акцент6 2 4" xfId="49"/>
    <cellStyle name="20% - Акцент6 2 5" xfId="50"/>
    <cellStyle name="20% - Акцент6 3" xfId="51"/>
    <cellStyle name="20% - Акцент6 4" xfId="52"/>
    <cellStyle name="20% - Акцент6 5" xfId="53"/>
    <cellStyle name="40% - Акцент1 2" xfId="54"/>
    <cellStyle name="40% - Акцент1 2 2" xfId="55"/>
    <cellStyle name="40% - Акцент1 2 3" xfId="56"/>
    <cellStyle name="40% - Акцент1 2 4" xfId="57"/>
    <cellStyle name="40% - Акцент1 2 5" xfId="58"/>
    <cellStyle name="40% - Акцент1 3" xfId="59"/>
    <cellStyle name="40% - Акцент1 4" xfId="60"/>
    <cellStyle name="40% - Акцент1 5" xfId="61"/>
    <cellStyle name="40% - Акцент2 2" xfId="62"/>
    <cellStyle name="40% - Акцент2 2 2" xfId="63"/>
    <cellStyle name="40% - Акцент2 2 3" xfId="64"/>
    <cellStyle name="40% - Акцент2 2 4" xfId="65"/>
    <cellStyle name="40% - Акцент2 2 5" xfId="66"/>
    <cellStyle name="40% - Акцент2 3" xfId="67"/>
    <cellStyle name="40% - Акцент2 4" xfId="68"/>
    <cellStyle name="40% - Акцент2 5" xfId="69"/>
    <cellStyle name="40% - Акцент3 2" xfId="70"/>
    <cellStyle name="40% - Акцент3 2 2" xfId="71"/>
    <cellStyle name="40% - Акцент3 2 3" xfId="72"/>
    <cellStyle name="40% - Акцент3 2 4" xfId="73"/>
    <cellStyle name="40% - Акцент3 2 5" xfId="74"/>
    <cellStyle name="40% - Акцент3 3" xfId="75"/>
    <cellStyle name="40% - Акцент3 4" xfId="76"/>
    <cellStyle name="40% - Акцент3 5" xfId="77"/>
    <cellStyle name="40% - Акцент4 2" xfId="78"/>
    <cellStyle name="40% - Акцент4 2 2" xfId="79"/>
    <cellStyle name="40% - Акцент4 2 3" xfId="80"/>
    <cellStyle name="40% - Акцент4 2 4" xfId="81"/>
    <cellStyle name="40% - Акцент4 2 5" xfId="82"/>
    <cellStyle name="40% - Акцент4 3" xfId="83"/>
    <cellStyle name="40% - Акцент4 4" xfId="84"/>
    <cellStyle name="40% - Акцент4 5" xfId="85"/>
    <cellStyle name="40% - Акцент5 2" xfId="86"/>
    <cellStyle name="40% - Акцент5 2 2" xfId="87"/>
    <cellStyle name="40% - Акцент5 2 3" xfId="88"/>
    <cellStyle name="40% - Акцент5 2 4" xfId="89"/>
    <cellStyle name="40% - Акцент5 2 5" xfId="90"/>
    <cellStyle name="40% - Акцент5 3" xfId="91"/>
    <cellStyle name="40% - Акцент5 4" xfId="92"/>
    <cellStyle name="40% - Акцент5 5" xfId="93"/>
    <cellStyle name="40% - Акцент6 2" xfId="94"/>
    <cellStyle name="40% - Акцент6 2 2" xfId="95"/>
    <cellStyle name="40% - Акцент6 2 3" xfId="96"/>
    <cellStyle name="40% - Акцент6 2 4" xfId="97"/>
    <cellStyle name="40% - Акцент6 2 5" xfId="98"/>
    <cellStyle name="40% - Акцент6 3" xfId="99"/>
    <cellStyle name="40% - Акцент6 4" xfId="100"/>
    <cellStyle name="40% - Акцент6 5" xfId="101"/>
    <cellStyle name="60% - Акцент1 2" xfId="102"/>
    <cellStyle name="60% - Акцент1 2 2" xfId="103"/>
    <cellStyle name="60% - Акцент1 2 3" xfId="104"/>
    <cellStyle name="60% - Акцент1 2 4" xfId="105"/>
    <cellStyle name="60% - Акцент1 2 5" xfId="106"/>
    <cellStyle name="60% - Акцент1 3" xfId="107"/>
    <cellStyle name="60% - Акцент1 4" xfId="108"/>
    <cellStyle name="60% - Акцент1 5" xfId="109"/>
    <cellStyle name="60% - Акцент2 2" xfId="110"/>
    <cellStyle name="60% - Акцент2 2 2" xfId="111"/>
    <cellStyle name="60% - Акцент2 2 3" xfId="112"/>
    <cellStyle name="60% - Акцент2 2 4" xfId="113"/>
    <cellStyle name="60% - Акцент2 2 5" xfId="114"/>
    <cellStyle name="60% - Акцент2 3" xfId="115"/>
    <cellStyle name="60% - Акцент2 4" xfId="116"/>
    <cellStyle name="60% - Акцент2 5" xfId="117"/>
    <cellStyle name="60% - Акцент3 2" xfId="118"/>
    <cellStyle name="60% - Акцент3 2 2" xfId="119"/>
    <cellStyle name="60% - Акцент3 2 3" xfId="120"/>
    <cellStyle name="60% - Акцент3 2 4" xfId="121"/>
    <cellStyle name="60% - Акцент3 2 5" xfId="122"/>
    <cellStyle name="60% - Акцент3 3" xfId="123"/>
    <cellStyle name="60% - Акцент3 4" xfId="124"/>
    <cellStyle name="60% - Акцент3 5" xfId="125"/>
    <cellStyle name="60% - Акцент4 2" xfId="126"/>
    <cellStyle name="60% - Акцент4 2 2" xfId="127"/>
    <cellStyle name="60% - Акцент4 2 3" xfId="128"/>
    <cellStyle name="60% - Акцент4 2 4" xfId="129"/>
    <cellStyle name="60% - Акцент4 2 5" xfId="130"/>
    <cellStyle name="60% - Акцент4 3" xfId="131"/>
    <cellStyle name="60% - Акцент4 4" xfId="132"/>
    <cellStyle name="60% - Акцент4 5" xfId="133"/>
    <cellStyle name="60% - Акцент5 2" xfId="134"/>
    <cellStyle name="60% - Акцент5 2 2" xfId="135"/>
    <cellStyle name="60% - Акцент5 2 3" xfId="136"/>
    <cellStyle name="60% - Акцент5 2 4" xfId="137"/>
    <cellStyle name="60% - Акцент5 2 5" xfId="138"/>
    <cellStyle name="60% - Акцент5 3" xfId="139"/>
    <cellStyle name="60% - Акцент5 4" xfId="140"/>
    <cellStyle name="60% - Акцент5 5" xfId="141"/>
    <cellStyle name="60% - Акцент6 2" xfId="142"/>
    <cellStyle name="60% - Акцент6 2 2" xfId="143"/>
    <cellStyle name="60% - Акцент6 2 3" xfId="144"/>
    <cellStyle name="60% - Акцент6 2 4" xfId="145"/>
    <cellStyle name="60% - Акцент6 2 5" xfId="146"/>
    <cellStyle name="60% - Акцент6 3" xfId="147"/>
    <cellStyle name="60% - Акцент6 4" xfId="148"/>
    <cellStyle name="60% - Акцент6 5" xfId="149"/>
    <cellStyle name="Акт" xfId="150"/>
    <cellStyle name="АктМТСН" xfId="151"/>
    <cellStyle name="АктМТСН 2" xfId="152"/>
    <cellStyle name="АктМТСН 3" xfId="153"/>
    <cellStyle name="АктМТСН 4" xfId="154"/>
    <cellStyle name="АктМТСН 5" xfId="155"/>
    <cellStyle name="АктМТСН 6" xfId="156"/>
    <cellStyle name="АктМТСН 7" xfId="157"/>
    <cellStyle name="Акцент1 2" xfId="158"/>
    <cellStyle name="Акцент1 2 2" xfId="159"/>
    <cellStyle name="Акцент1 2 3" xfId="160"/>
    <cellStyle name="Акцент1 2 4" xfId="161"/>
    <cellStyle name="Акцент1 2 5" xfId="162"/>
    <cellStyle name="Акцент1 3" xfId="163"/>
    <cellStyle name="Акцент1 4" xfId="164"/>
    <cellStyle name="Акцент1 5" xfId="165"/>
    <cellStyle name="Акцент2 2" xfId="166"/>
    <cellStyle name="Акцент2 2 2" xfId="167"/>
    <cellStyle name="Акцент2 2 3" xfId="168"/>
    <cellStyle name="Акцент2 2 4" xfId="169"/>
    <cellStyle name="Акцент2 2 5" xfId="170"/>
    <cellStyle name="Акцент2 3" xfId="171"/>
    <cellStyle name="Акцент2 4" xfId="172"/>
    <cellStyle name="Акцент2 5" xfId="173"/>
    <cellStyle name="Акцент3 2" xfId="174"/>
    <cellStyle name="Акцент3 2 2" xfId="175"/>
    <cellStyle name="Акцент3 2 3" xfId="176"/>
    <cellStyle name="Акцент3 2 4" xfId="177"/>
    <cellStyle name="Акцент3 2 5" xfId="178"/>
    <cellStyle name="Акцент3 3" xfId="179"/>
    <cellStyle name="Акцент3 4" xfId="180"/>
    <cellStyle name="Акцент3 5" xfId="181"/>
    <cellStyle name="Акцент4 2" xfId="182"/>
    <cellStyle name="Акцент4 2 2" xfId="183"/>
    <cellStyle name="Акцент4 2 3" xfId="184"/>
    <cellStyle name="Акцент4 2 4" xfId="185"/>
    <cellStyle name="Акцент4 2 5" xfId="186"/>
    <cellStyle name="Акцент4 3" xfId="187"/>
    <cellStyle name="Акцент4 4" xfId="188"/>
    <cellStyle name="Акцент4 5" xfId="189"/>
    <cellStyle name="Акцент5 2" xfId="190"/>
    <cellStyle name="Акцент5 2 2" xfId="191"/>
    <cellStyle name="Акцент5 2 3" xfId="192"/>
    <cellStyle name="Акцент5 2 4" xfId="193"/>
    <cellStyle name="Акцент5 2 5" xfId="194"/>
    <cellStyle name="Акцент5 3" xfId="195"/>
    <cellStyle name="Акцент5 4" xfId="196"/>
    <cellStyle name="Акцент5 5" xfId="197"/>
    <cellStyle name="Акцент6 2" xfId="198"/>
    <cellStyle name="Акцент6 2 2" xfId="199"/>
    <cellStyle name="Акцент6 2 3" xfId="200"/>
    <cellStyle name="Акцент6 2 4" xfId="201"/>
    <cellStyle name="Акцент6 2 5" xfId="202"/>
    <cellStyle name="Акцент6 3" xfId="203"/>
    <cellStyle name="Акцент6 4" xfId="204"/>
    <cellStyle name="Акцент6 5" xfId="205"/>
    <cellStyle name="Ввод  2" xfId="206"/>
    <cellStyle name="Ввод  2 2" xfId="207"/>
    <cellStyle name="Ввод  2 3" xfId="208"/>
    <cellStyle name="Ввод  2 4" xfId="209"/>
    <cellStyle name="Ввод  2 5" xfId="210"/>
    <cellStyle name="Ввод  3" xfId="211"/>
    <cellStyle name="Ввод  4" xfId="212"/>
    <cellStyle name="Ввод  5" xfId="213"/>
    <cellStyle name="ВедРесурсов" xfId="214"/>
    <cellStyle name="ВедРесурсовАкт" xfId="215"/>
    <cellStyle name="Вывод 2" xfId="216"/>
    <cellStyle name="Вывод 2 2" xfId="217"/>
    <cellStyle name="Вывод 2 3" xfId="218"/>
    <cellStyle name="Вывод 2 4" xfId="219"/>
    <cellStyle name="Вывод 2 5" xfId="220"/>
    <cellStyle name="Вывод 3" xfId="221"/>
    <cellStyle name="Вывод 4" xfId="222"/>
    <cellStyle name="Вывод 5" xfId="223"/>
    <cellStyle name="Вычисление 2" xfId="224"/>
    <cellStyle name="Вычисление 2 2" xfId="225"/>
    <cellStyle name="Вычисление 2 3" xfId="226"/>
    <cellStyle name="Вычисление 2 4" xfId="227"/>
    <cellStyle name="Вычисление 2 5" xfId="228"/>
    <cellStyle name="Вычисление 3" xfId="229"/>
    <cellStyle name="Вычисление 4" xfId="230"/>
    <cellStyle name="Вычисление 5" xfId="231"/>
    <cellStyle name="Заголовок 1 2" xfId="232"/>
    <cellStyle name="Заголовок 1 2 2" xfId="233"/>
    <cellStyle name="Заголовок 1 2 3" xfId="234"/>
    <cellStyle name="Заголовок 1 2 4" xfId="235"/>
    <cellStyle name="Заголовок 1 2 5" xfId="236"/>
    <cellStyle name="Заголовок 1 3" xfId="237"/>
    <cellStyle name="Заголовок 1 4" xfId="238"/>
    <cellStyle name="Заголовок 1 5" xfId="239"/>
    <cellStyle name="Заголовок 2 2" xfId="240"/>
    <cellStyle name="Заголовок 2 2 2" xfId="241"/>
    <cellStyle name="Заголовок 2 2 3" xfId="242"/>
    <cellStyle name="Заголовок 2 2 4" xfId="243"/>
    <cellStyle name="Заголовок 2 2 5" xfId="244"/>
    <cellStyle name="Заголовок 2 3" xfId="245"/>
    <cellStyle name="Заголовок 2 4" xfId="246"/>
    <cellStyle name="Заголовок 2 5" xfId="247"/>
    <cellStyle name="Заголовок 3 2" xfId="248"/>
    <cellStyle name="Заголовок 3 2 2" xfId="249"/>
    <cellStyle name="Заголовок 3 2 3" xfId="250"/>
    <cellStyle name="Заголовок 3 2 4" xfId="251"/>
    <cellStyle name="Заголовок 3 2 5" xfId="252"/>
    <cellStyle name="Заголовок 3 3" xfId="253"/>
    <cellStyle name="Заголовок 3 4" xfId="254"/>
    <cellStyle name="Заголовок 3 5" xfId="255"/>
    <cellStyle name="Заголовок 4 2" xfId="256"/>
    <cellStyle name="Заголовок 4 2 2" xfId="257"/>
    <cellStyle name="Заголовок 4 2 3" xfId="258"/>
    <cellStyle name="Заголовок 4 2 4" xfId="259"/>
    <cellStyle name="Заголовок 4 2 5" xfId="260"/>
    <cellStyle name="Заголовок 4 3" xfId="261"/>
    <cellStyle name="Заголовок 4 4" xfId="262"/>
    <cellStyle name="Заголовок 4 5" xfId="263"/>
    <cellStyle name="Итог 2" xfId="264"/>
    <cellStyle name="Итог 2 2" xfId="265"/>
    <cellStyle name="Итог 2 3" xfId="266"/>
    <cellStyle name="Итог 2 4" xfId="267"/>
    <cellStyle name="Итог 2 5" xfId="268"/>
    <cellStyle name="Итог 3" xfId="269"/>
    <cellStyle name="Итог 4" xfId="270"/>
    <cellStyle name="Итог 5" xfId="271"/>
    <cellStyle name="Итоги" xfId="4"/>
    <cellStyle name="ИтогоАктБазЦ" xfId="272"/>
    <cellStyle name="ИтогоАктБИМ" xfId="273"/>
    <cellStyle name="ИтогоАктБИМ 2" xfId="274"/>
    <cellStyle name="ИтогоАктБИМ 3" xfId="275"/>
    <cellStyle name="ИтогоАктБИМ 4" xfId="276"/>
    <cellStyle name="ИтогоАктБИМ 5" xfId="277"/>
    <cellStyle name="ИтогоАктБИМ 6" xfId="278"/>
    <cellStyle name="ИтогоАктБИМ 7" xfId="279"/>
    <cellStyle name="ИтогоАктРесМет" xfId="280"/>
    <cellStyle name="ИтогоАктРесМет 2" xfId="281"/>
    <cellStyle name="ИтогоАктРесМет 3" xfId="282"/>
    <cellStyle name="ИтогоАктРесМет 4" xfId="283"/>
    <cellStyle name="ИтогоАктРесМет 5" xfId="284"/>
    <cellStyle name="ИтогоАктРесМет 6" xfId="285"/>
    <cellStyle name="ИтогоАктРесМет 7" xfId="286"/>
    <cellStyle name="ИтогоБазЦ" xfId="287"/>
    <cellStyle name="ИтогоБИМ" xfId="288"/>
    <cellStyle name="ИтогоБИМ 2" xfId="289"/>
    <cellStyle name="ИтогоБИМ 3" xfId="290"/>
    <cellStyle name="ИтогоБИМ 4" xfId="291"/>
    <cellStyle name="ИтогоБИМ 5" xfId="292"/>
    <cellStyle name="ИтогоБИМ 6" xfId="293"/>
    <cellStyle name="ИтогоБИМ 7" xfId="294"/>
    <cellStyle name="ИтогоРесМет" xfId="295"/>
    <cellStyle name="ИтогоРесМет 2" xfId="296"/>
    <cellStyle name="ИтогоРесМет 3" xfId="297"/>
    <cellStyle name="ИтогоРесМет 4" xfId="298"/>
    <cellStyle name="ИтогоРесМет 5" xfId="299"/>
    <cellStyle name="ИтогоРесМет 6" xfId="300"/>
    <cellStyle name="ИтогоРесМет 7" xfId="301"/>
    <cellStyle name="Контрольная ячейка 2" xfId="302"/>
    <cellStyle name="Контрольная ячейка 2 2" xfId="303"/>
    <cellStyle name="Контрольная ячейка 2 3" xfId="304"/>
    <cellStyle name="Контрольная ячейка 2 4" xfId="305"/>
    <cellStyle name="Контрольная ячейка 2 5" xfId="306"/>
    <cellStyle name="Контрольная ячейка 3" xfId="307"/>
    <cellStyle name="Контрольная ячейка 4" xfId="308"/>
    <cellStyle name="Контрольная ячейка 5" xfId="309"/>
    <cellStyle name="ЛокСмета" xfId="3"/>
    <cellStyle name="ЛокСмМТСН" xfId="310"/>
    <cellStyle name="ЛокСмМТСН 2" xfId="311"/>
    <cellStyle name="ЛокСмМТСН 3" xfId="312"/>
    <cellStyle name="ЛокСмМТСН 4" xfId="313"/>
    <cellStyle name="ЛокСмМТСН 5" xfId="314"/>
    <cellStyle name="ЛокСмМТСН 6" xfId="315"/>
    <cellStyle name="ЛокСмМТСН 7" xfId="316"/>
    <cellStyle name="М29" xfId="317"/>
    <cellStyle name="М29 2" xfId="318"/>
    <cellStyle name="М29 3" xfId="319"/>
    <cellStyle name="М29 4" xfId="320"/>
    <cellStyle name="М29 5" xfId="321"/>
    <cellStyle name="М29 6" xfId="322"/>
    <cellStyle name="М29 7" xfId="323"/>
    <cellStyle name="Название 2" xfId="324"/>
    <cellStyle name="Название 2 2" xfId="325"/>
    <cellStyle name="Название 2 3" xfId="326"/>
    <cellStyle name="Название 2 4" xfId="327"/>
    <cellStyle name="Название 2 5" xfId="328"/>
    <cellStyle name="Название 3" xfId="329"/>
    <cellStyle name="Название 4" xfId="330"/>
    <cellStyle name="Название 5" xfId="331"/>
    <cellStyle name="Нейтральный 2" xfId="332"/>
    <cellStyle name="Нейтральный 2 2" xfId="333"/>
    <cellStyle name="Нейтральный 2 3" xfId="334"/>
    <cellStyle name="Нейтральный 2 4" xfId="335"/>
    <cellStyle name="Нейтральный 2 5" xfId="336"/>
    <cellStyle name="Нейтральный 3" xfId="337"/>
    <cellStyle name="Нейтральный 4" xfId="338"/>
    <cellStyle name="Нейтральный 5" xfId="339"/>
    <cellStyle name="ОбСмета" xfId="340"/>
    <cellStyle name="ОбСмета 2" xfId="341"/>
    <cellStyle name="ОбСмета 3" xfId="342"/>
    <cellStyle name="ОбСмета 4" xfId="343"/>
    <cellStyle name="ОбСмета 5" xfId="344"/>
    <cellStyle name="ОбСмета 6" xfId="345"/>
    <cellStyle name="ОбСмета 7" xfId="346"/>
    <cellStyle name="Обычный" xfId="0" builtinId="0"/>
    <cellStyle name="Обычный 10" xfId="2"/>
    <cellStyle name="Обычный 10 2" xfId="347"/>
    <cellStyle name="Обычный 2" xfId="348"/>
    <cellStyle name="Обычный 2 2" xfId="349"/>
    <cellStyle name="Обычный 2 2 2" xfId="350"/>
    <cellStyle name="Обычный 2 2 2 2" xfId="351"/>
    <cellStyle name="Обычный 2 2 2 3" xfId="352"/>
    <cellStyle name="Обычный 2 2 2 4" xfId="353"/>
    <cellStyle name="Обычный 2 2 2 5" xfId="354"/>
    <cellStyle name="Обычный 2 2 3" xfId="355"/>
    <cellStyle name="Обычный 2 2 4" xfId="356"/>
    <cellStyle name="Обычный 2 2 5" xfId="357"/>
    <cellStyle name="Обычный 2 3" xfId="358"/>
    <cellStyle name="Обычный 2 4" xfId="359"/>
    <cellStyle name="Обычный 2 5" xfId="360"/>
    <cellStyle name="Обычный 21" xfId="361"/>
    <cellStyle name="Обычный 22" xfId="362"/>
    <cellStyle name="Обычный 23" xfId="363"/>
    <cellStyle name="Обычный 3 2" xfId="364"/>
    <cellStyle name="Параметр" xfId="365"/>
    <cellStyle name="ПеременныеСметы" xfId="366"/>
    <cellStyle name="Плохой 2" xfId="367"/>
    <cellStyle name="Плохой 2 2" xfId="368"/>
    <cellStyle name="Плохой 2 3" xfId="369"/>
    <cellStyle name="Плохой 2 4" xfId="370"/>
    <cellStyle name="Плохой 2 5" xfId="371"/>
    <cellStyle name="Плохой 3" xfId="372"/>
    <cellStyle name="Плохой 4" xfId="373"/>
    <cellStyle name="Плохой 5" xfId="374"/>
    <cellStyle name="Пояснение 2" xfId="375"/>
    <cellStyle name="Пояснение 2 2" xfId="376"/>
    <cellStyle name="Пояснение 2 3" xfId="377"/>
    <cellStyle name="Пояснение 2 4" xfId="378"/>
    <cellStyle name="Пояснение 2 5" xfId="379"/>
    <cellStyle name="Пояснение 3" xfId="380"/>
    <cellStyle name="Пояснение 4" xfId="381"/>
    <cellStyle name="Пояснение 5" xfId="382"/>
    <cellStyle name="Примечание 2" xfId="383"/>
    <cellStyle name="Примечание 2 2" xfId="384"/>
    <cellStyle name="Примечание 2 3" xfId="385"/>
    <cellStyle name="Примечание 2 4" xfId="386"/>
    <cellStyle name="Примечание 2 5" xfId="387"/>
    <cellStyle name="Примечание 3" xfId="388"/>
    <cellStyle name="Примечание 4" xfId="389"/>
    <cellStyle name="Примечание 5" xfId="390"/>
    <cellStyle name="РесСмета" xfId="391"/>
    <cellStyle name="СводкаСтоимРаб" xfId="392"/>
    <cellStyle name="СводРасч" xfId="393"/>
    <cellStyle name="СводРасч 2" xfId="394"/>
    <cellStyle name="СводРасч 3" xfId="395"/>
    <cellStyle name="СводРасч 4" xfId="396"/>
    <cellStyle name="СводРасч 5" xfId="397"/>
    <cellStyle name="СводРасч 6" xfId="398"/>
    <cellStyle name="СводРасч 7" xfId="399"/>
    <cellStyle name="Связанная ячейка 2" xfId="400"/>
    <cellStyle name="Связанная ячейка 2 2" xfId="401"/>
    <cellStyle name="Связанная ячейка 2 3" xfId="402"/>
    <cellStyle name="Связанная ячейка 2 4" xfId="403"/>
    <cellStyle name="Связанная ячейка 2 5" xfId="404"/>
    <cellStyle name="Связанная ячейка 3" xfId="405"/>
    <cellStyle name="Связанная ячейка 4" xfId="406"/>
    <cellStyle name="Связанная ячейка 5" xfId="407"/>
    <cellStyle name="Стиль 1" xfId="408"/>
    <cellStyle name="Текст предупреждения 2" xfId="409"/>
    <cellStyle name="Текст предупреждения 2 2" xfId="410"/>
    <cellStyle name="Текст предупреждения 2 3" xfId="411"/>
    <cellStyle name="Текст предупреждения 2 4" xfId="412"/>
    <cellStyle name="Текст предупреждения 2 5" xfId="413"/>
    <cellStyle name="Текст предупреждения 3" xfId="414"/>
    <cellStyle name="Текст предупреждения 4" xfId="415"/>
    <cellStyle name="Текст предупреждения 5" xfId="416"/>
    <cellStyle name="Титул" xfId="1"/>
    <cellStyle name="Тысячи [0]_ 10 сб." xfId="417"/>
    <cellStyle name="Тысячи_ 10 сб." xfId="418"/>
    <cellStyle name="Хвост" xfId="5"/>
    <cellStyle name="Хороший 2" xfId="419"/>
    <cellStyle name="Хороший 2 2" xfId="420"/>
    <cellStyle name="Хороший 2 3" xfId="421"/>
    <cellStyle name="Хороший 2 4" xfId="422"/>
    <cellStyle name="Хороший 2 5" xfId="423"/>
    <cellStyle name="Хороший 3" xfId="424"/>
    <cellStyle name="Хороший 4" xfId="425"/>
    <cellStyle name="Хороший 5" xfId="426"/>
    <cellStyle name="Экспертиза" xfId="4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Q27"/>
  <sheetViews>
    <sheetView showGridLines="0" tabSelected="1" view="pageBreakPreview" zoomScale="90" zoomScaleSheetLayoutView="90" workbookViewId="0">
      <selection activeCell="C12" sqref="C12:L12"/>
    </sheetView>
  </sheetViews>
  <sheetFormatPr defaultRowHeight="15.75"/>
  <cols>
    <col min="1" max="1" width="9.140625" style="1"/>
    <col min="2" max="2" width="48" style="1" customWidth="1"/>
    <col min="3" max="3" width="53.42578125" style="1" customWidth="1"/>
    <col min="4" max="4" width="27.140625" style="1" customWidth="1"/>
    <col min="5" max="10" width="22.140625" style="1" hidden="1" customWidth="1"/>
    <col min="11" max="11" width="73.7109375" style="1" hidden="1" customWidth="1"/>
    <col min="12" max="12" width="20" style="1" customWidth="1"/>
    <col min="13" max="15" width="9.140625" style="1" customWidth="1"/>
    <col min="16" max="16384" width="9.140625" style="1"/>
  </cols>
  <sheetData>
    <row r="1" spans="1:17">
      <c r="A1" s="35"/>
      <c r="B1" s="35"/>
      <c r="C1" s="35"/>
      <c r="D1" s="35"/>
      <c r="L1" s="2" t="s">
        <v>0</v>
      </c>
    </row>
    <row r="2" spans="1:17" s="3" customFormat="1" ht="15" customHeight="1">
      <c r="A2" s="36"/>
      <c r="B2" s="36"/>
      <c r="C2" s="36"/>
      <c r="D2" s="36"/>
    </row>
    <row r="3" spans="1:17" s="3" customFormat="1" ht="1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7" s="3" customFormat="1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7" s="3" customForma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s="3" customFormat="1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7" s="3" customFormat="1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7" s="3" customFormat="1" ht="15.7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10" spans="1:17">
      <c r="A10" s="5" t="s">
        <v>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7"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7">
      <c r="A12" s="5" t="s">
        <v>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7" ht="16.5" thickBot="1">
      <c r="C13" s="7"/>
      <c r="D13" s="7"/>
      <c r="E13" s="7"/>
      <c r="F13" s="7"/>
      <c r="G13" s="7"/>
      <c r="H13" s="7"/>
      <c r="I13" s="7"/>
      <c r="J13" s="7"/>
      <c r="K13" s="7"/>
      <c r="L13" s="8"/>
    </row>
    <row r="14" spans="1:17" s="9" customFormat="1" ht="121.5" customHeight="1">
      <c r="A14" s="17" t="s">
        <v>5</v>
      </c>
      <c r="B14" s="18" t="s">
        <v>6</v>
      </c>
      <c r="C14" s="18" t="s">
        <v>7</v>
      </c>
      <c r="D14" s="18" t="s">
        <v>8</v>
      </c>
      <c r="E14" s="18"/>
      <c r="F14" s="18"/>
      <c r="G14" s="18"/>
      <c r="H14" s="18"/>
      <c r="I14" s="18"/>
      <c r="J14" s="18"/>
      <c r="K14" s="18"/>
      <c r="L14" s="19" t="s">
        <v>9</v>
      </c>
    </row>
    <row r="15" spans="1:17">
      <c r="A15" s="20">
        <v>1</v>
      </c>
      <c r="B15" s="10">
        <v>2</v>
      </c>
      <c r="C15" s="10">
        <v>3</v>
      </c>
      <c r="D15" s="10">
        <v>4</v>
      </c>
      <c r="E15" s="10"/>
      <c r="F15" s="10"/>
      <c r="G15" s="10"/>
      <c r="H15" s="10"/>
      <c r="I15" s="10"/>
      <c r="J15" s="10"/>
      <c r="K15" s="10"/>
      <c r="L15" s="21">
        <v>5</v>
      </c>
    </row>
    <row r="16" spans="1:17" ht="102.75" customHeight="1">
      <c r="A16" s="22" t="s">
        <v>16</v>
      </c>
      <c r="B16" s="14" t="s">
        <v>13</v>
      </c>
      <c r="C16" s="14" t="s">
        <v>15</v>
      </c>
      <c r="D16" s="11" t="s">
        <v>14</v>
      </c>
      <c r="E16" s="12">
        <v>1</v>
      </c>
      <c r="F16" s="12" t="str">
        <f ca="1">IF(INDIRECT("J" &amp; ROW())="текущие цены", IF(INDIRECT("G" &amp; ROW())="", "0", "0"), IF(INDIRECT("G" &amp; ROW())="", "6.29","5.47"))</f>
        <v>5.47</v>
      </c>
      <c r="G16" s="12">
        <v>1.1499999999999999</v>
      </c>
      <c r="H16" s="12"/>
      <c r="I16" s="12"/>
      <c r="J16" s="12" t="s">
        <v>10</v>
      </c>
      <c r="K16" s="12" t="s">
        <v>11</v>
      </c>
      <c r="L16" s="23">
        <f>(15.2*10.55*3.2)/100*28.99*0.8*51.61%*4.3</f>
        <v>264.11103242168321</v>
      </c>
      <c r="M16" s="13"/>
      <c r="N16" s="13"/>
      <c r="O16" s="13"/>
      <c r="P16" s="13"/>
      <c r="Q16" s="13"/>
    </row>
    <row r="17" spans="1:17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24">
        <f>SUM(L16:L16)</f>
        <v>264.11103242168321</v>
      </c>
      <c r="M17" s="13"/>
      <c r="N17" s="13"/>
      <c r="O17" s="13"/>
      <c r="P17" s="13"/>
      <c r="Q17" s="13"/>
    </row>
    <row r="18" spans="1:17">
      <c r="A18" s="44" t="s">
        <v>12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24"/>
      <c r="M18" s="13"/>
      <c r="N18" s="13"/>
      <c r="O18" s="13"/>
      <c r="P18" s="13"/>
      <c r="Q18" s="13"/>
    </row>
    <row r="19" spans="1:17" s="16" customFormat="1" ht="63.75" thickBot="1">
      <c r="A19" s="25"/>
      <c r="B19" s="26" t="s">
        <v>17</v>
      </c>
      <c r="C19" s="27" t="s">
        <v>21</v>
      </c>
      <c r="D19" s="28">
        <v>6.46</v>
      </c>
      <c r="E19" s="29"/>
      <c r="F19" s="30">
        <f>F18*D19</f>
        <v>0</v>
      </c>
      <c r="G19" s="31"/>
      <c r="H19" s="31"/>
      <c r="I19" s="31"/>
      <c r="J19" s="31"/>
      <c r="K19" s="31"/>
      <c r="L19" s="32">
        <f>L17*D19</f>
        <v>1706.1572694440736</v>
      </c>
    </row>
    <row r="20" spans="1:17" s="16" customFormat="1" ht="70.5" customHeight="1" thickBot="1">
      <c r="A20" s="25"/>
      <c r="B20" s="26" t="s">
        <v>19</v>
      </c>
      <c r="C20" s="33" t="s">
        <v>20</v>
      </c>
      <c r="D20" s="28">
        <v>1.19</v>
      </c>
      <c r="E20" s="29"/>
      <c r="F20" s="30">
        <f>F19*D20</f>
        <v>0</v>
      </c>
      <c r="G20" s="31"/>
      <c r="H20" s="31"/>
      <c r="I20" s="31"/>
      <c r="J20" s="31"/>
      <c r="K20" s="31"/>
      <c r="L20" s="32">
        <f>L19*D20</f>
        <v>2030.3271506384474</v>
      </c>
    </row>
    <row r="22" spans="1:17">
      <c r="C22" s="15"/>
    </row>
    <row r="25" spans="1:17"/>
    <row r="27" spans="1:17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</sheetData>
  <mergeCells count="12">
    <mergeCell ref="A27:L27"/>
    <mergeCell ref="A1:D1"/>
    <mergeCell ref="A2:D2"/>
    <mergeCell ref="A3:L3"/>
    <mergeCell ref="A4:L4"/>
    <mergeCell ref="A6:L6"/>
    <mergeCell ref="A7:L7"/>
    <mergeCell ref="A8:L8"/>
    <mergeCell ref="C10:L10"/>
    <mergeCell ref="C12:L12"/>
    <mergeCell ref="A17:K17"/>
    <mergeCell ref="A18:K18"/>
  </mergeCells>
  <pageMargins left="0.78740157480314965" right="0.39370078740157483" top="0.39370078740157483" bottom="0.39370078740157483" header="0.23622047244094491" footer="0.23622047244094491"/>
  <pageSetup paperSize="9" scale="58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См.Расчёт №6</vt:lpstr>
      <vt:lpstr>'См.Расчёт №6'!Заголовки_для_печати</vt:lpstr>
      <vt:lpstr>'См.Расчёт №6'!Область_печати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Елена Леонидовна</dc:creator>
  <cp:lastModifiedBy>Ковалева Елена Леонидовна</cp:lastModifiedBy>
  <dcterms:created xsi:type="dcterms:W3CDTF">2013-02-18T06:44:49Z</dcterms:created>
  <dcterms:modified xsi:type="dcterms:W3CDTF">2013-03-05T14:25:36Z</dcterms:modified>
</cp:coreProperties>
</file>