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ubenkovski\Desktop\"/>
    </mc:Choice>
  </mc:AlternateContent>
  <bookViews>
    <workbookView xWindow="480" yWindow="45" windowWidth="15195" windowHeight="12270"/>
  </bookViews>
  <sheets>
    <sheet name="Мои данные" sheetId="1" r:id="rId1"/>
  </sheets>
  <definedNames>
    <definedName name="_xlnm.Print_Titles" localSheetId="0">'Мои данные'!$21:$21</definedName>
    <definedName name="_xlnm.Print_Area" localSheetId="0">'Мои данные'!$A$1:$G$73</definedName>
  </definedNames>
  <calcPr calcId="152511" fullCalcOnLoad="1"/>
</workbook>
</file>

<file path=xl/calcChain.xml><?xml version="1.0" encoding="utf-8"?>
<calcChain xmlns="http://schemas.openxmlformats.org/spreadsheetml/2006/main">
  <c r="C15" i="1" l="1"/>
</calcChain>
</file>

<file path=xl/comments1.xml><?xml version="1.0" encoding="utf-8"?>
<comments xmlns="http://schemas.openxmlformats.org/spreadsheetml/2006/main">
  <authors>
    <author>Сергей</author>
    <author>Волченков Сергей</author>
    <author>G_Alex</author>
    <author>YuKazaeva</author>
    <author>&lt;&gt;</author>
  </authors>
  <commentList>
    <comment ref="A7" authorId="0" shape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локальной сметы&gt;</t>
        </r>
      </text>
    </comment>
    <comment ref="A13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C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A21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1" authorId="2" shapeId="0">
      <text>
        <r>
          <rPr>
            <sz val="10"/>
            <color indexed="81"/>
            <rFont val="Tahoma"/>
            <family val="2"/>
            <charset val="204"/>
          </rPr>
          <t xml:space="preserve"> &lt;Обоснование (код) позиции&gt;      &lt;Примечание&gt;
</t>
        </r>
      </text>
    </comment>
    <comment ref="C21" authorId="1" shapeId="0">
      <text>
        <r>
          <rPr>
            <b/>
            <sz val="8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</t>
        </r>
      </text>
    </comment>
    <comment ref="D2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21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21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&lt;Стоимость единицы по позиции с коэф-ми, НР и СП для БИМ&gt;</t>
        </r>
      </text>
    </comment>
    <comment ref="G21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&lt;Итоговое значение по позиции для БИМ&gt;</t>
        </r>
      </text>
    </comment>
    <comment ref="A62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2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B70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B72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<sst xmlns="http://schemas.openxmlformats.org/spreadsheetml/2006/main" count="140" uniqueCount="99">
  <si>
    <t>Количество по проекту</t>
  </si>
  <si>
    <t>Стоимость</t>
  </si>
  <si>
    <t>всего</t>
  </si>
  <si>
    <t>№ п.п</t>
  </si>
  <si>
    <t>единицы измерения</t>
  </si>
  <si>
    <t>Единица измерения</t>
  </si>
  <si>
    <t>Обоснование</t>
  </si>
  <si>
    <t xml:space="preserve">Основание: </t>
  </si>
  <si>
    <t>Сметная стоимость</t>
  </si>
  <si>
    <t>тыс. руб.</t>
  </si>
  <si>
    <t>Составлен в ценах по состоянию на_____________________2016 г.</t>
  </si>
  <si>
    <t>Наименование работ и затрат</t>
  </si>
  <si>
    <t>ПРОТОКОЛ СОГЛАСОВАНИЯ ДОГОВОРНОЙ ЦЕНЫ</t>
  </si>
  <si>
    <t>(наименование  работ)</t>
  </si>
  <si>
    <t>ВК</t>
  </si>
  <si>
    <t>Составил:  _________________ //</t>
  </si>
  <si>
    <t>Проверил:  _________________ //</t>
  </si>
  <si>
    <t>Раздел 1. ВК</t>
  </si>
  <si>
    <t>ТЕР16-04-002-08</t>
  </si>
  <si>
    <t>Прокладка трубопроводов водоснабжения из напорных полиэтиленовых труб низкого давления среднего типа наружным диаметром: 90 мм</t>
  </si>
  <si>
    <t>100 м</t>
  </si>
  <si>
    <t>ТСЦ-530-9001-069</t>
  </si>
  <si>
    <t>Трубы напорные из ПВХ Р клей Дн= 90х4,3 мм</t>
  </si>
  <si>
    <t>м</t>
  </si>
  <si>
    <t>ТСЦ-300-9240-002</t>
  </si>
  <si>
    <t>Крепления стальные для  труб д. 80 мм</t>
  </si>
  <si>
    <t>шт.</t>
  </si>
  <si>
    <t>ТСЦ-530-9001-306</t>
  </si>
  <si>
    <t>Трубы ПВХ Сигма 125, PN- 6, Дн=110х2,7 мм</t>
  </si>
  <si>
    <t>ТСЦ-300-9911-1845</t>
  </si>
  <si>
    <t>Втулки под фланец из ПНД ПЭ100, SDR 17 Дн= 110 мм</t>
  </si>
  <si>
    <t>Крепления стальные для  труб д. 100 мм</t>
  </si>
  <si>
    <t>ТЕР16-04-002-05</t>
  </si>
  <si>
    <t>Прокладка трубопроводов водоснабжения из напорных полиэтиленовых труб низкого давления среднего типа наружным диаметром: 50 мм</t>
  </si>
  <si>
    <t>ТСЦ-530-9001-284</t>
  </si>
  <si>
    <t>Трубы ПВХ Сигма 100 раструбные  PN- 6, Дн=50 мм</t>
  </si>
  <si>
    <t>ТСЦ-300-9240-019</t>
  </si>
  <si>
    <t>Комплекты крепежа кронштейнов умывальника к стене</t>
  </si>
  <si>
    <t>комплект</t>
  </si>
  <si>
    <t>ТЕР16-03-002-01</t>
  </si>
  <si>
    <t>Прокладка трубопроводов водоснабжения из многослойных металл-полимерных труб диаметром: 15 мм</t>
  </si>
  <si>
    <t>Комплекты крепежа</t>
  </si>
  <si>
    <t>ТСЦ-300-9905-017</t>
  </si>
  <si>
    <t>Трубы металлопластиковые Valtec 16х2.0 мм</t>
  </si>
  <si>
    <t>ТСЦ-300-9910-190</t>
  </si>
  <si>
    <t>Соединители обжимные 16 мм Valtec</t>
  </si>
  <si>
    <t>ТСЦ-302-1443</t>
  </si>
  <si>
    <t>Краны 10Б 8бк д. 15 мм 1 МПа</t>
  </si>
  <si>
    <t>ТСЦ-300-9920</t>
  </si>
  <si>
    <t>Трубки защитные гофрированные</t>
  </si>
  <si>
    <t>ТЕР16-03-002-02</t>
  </si>
  <si>
    <t>Прокладка трубопроводов водоснабжения из многослойных металл-полимерных труб диаметром: 20 мм</t>
  </si>
  <si>
    <t>ТСЦ-300-9905-012</t>
  </si>
  <si>
    <t>Трубы металлополимерные Henco д.20х2.0 мм</t>
  </si>
  <si>
    <t>ТСЦ-300-9910-191</t>
  </si>
  <si>
    <t>Соединители обжимные 20 мм Valtec</t>
  </si>
  <si>
    <t>ТСЦ-302-1447</t>
  </si>
  <si>
    <t>Краны 10Б 9бк д. 20 мм 1 МПа</t>
  </si>
  <si>
    <t>ТЕР17-01-003-01</t>
  </si>
  <si>
    <t>Установка унитазов: с бачком непосредственно присоединенным</t>
  </si>
  <si>
    <t>10 компл.</t>
  </si>
  <si>
    <t>ТСЦ-300-9400-005</t>
  </si>
  <si>
    <t>Трапы чугунные с вертикальным выпуском диам. 100 мм</t>
  </si>
  <si>
    <t>Прайс</t>
  </si>
  <si>
    <t>Унитаз в комплекте с бачком</t>
  </si>
  <si>
    <t>шт</t>
  </si>
  <si>
    <t>ТЕР17-01-005-04</t>
  </si>
  <si>
    <t>Установка раковин</t>
  </si>
  <si>
    <t>Умывальники</t>
  </si>
  <si>
    <t>ТЕР17-01-002-03</t>
  </si>
  <si>
    <t>Установка смесителей</t>
  </si>
  <si>
    <t>10 шт.</t>
  </si>
  <si>
    <t>Смесители для душа со шлангом</t>
  </si>
  <si>
    <t>Смесители для умывальника</t>
  </si>
  <si>
    <t>ТЕР16-07-001-01</t>
  </si>
  <si>
    <t>Установка кранов пожарных диаметром 50 мм</t>
  </si>
  <si>
    <t>1 кран</t>
  </si>
  <si>
    <t>Шкаф пожарный</t>
  </si>
  <si>
    <t>ТЕР16-07-003-08</t>
  </si>
  <si>
    <t>Врезки в действующие внутренние сети трубопроводов отопления и водоснабжения диаметром: 100 мм</t>
  </si>
  <si>
    <t>1 врезка</t>
  </si>
  <si>
    <t>ТСЦ-300-9507-019</t>
  </si>
  <si>
    <t>Фланец 1 - 100-25 Ст 12(08)Х18Н10Т ГОСТ 12821-80</t>
  </si>
  <si>
    <t>300-9009</t>
  </si>
  <si>
    <t>Арматура фланцевая</t>
  </si>
  <si>
    <t>ТЕР16-07-004-02</t>
  </si>
  <si>
    <t>Врезки в действующие внутренние сети трубопроводов канализации диаметром: 100 мм</t>
  </si>
  <si>
    <t>ТЕР16-07-005-02</t>
  </si>
  <si>
    <t>Гидравлическое испытание трубопроводов систем отопления, водопровода и горячего водоснабжения диаметром: до 100 мм</t>
  </si>
  <si>
    <t>ТЕР16-07-005-01</t>
  </si>
  <si>
    <t>Гидравлическое испытание трубопроводов систем отопления, водопровода и горячего водоснабжения диаметром: до 50 мм</t>
  </si>
  <si>
    <t>Итого по разделу 1 ВК</t>
  </si>
  <si>
    <t>Итого прямые затраты по смете с учетом индексов, в текущих ценах</t>
  </si>
  <si>
    <t>Накладные расходы</t>
  </si>
  <si>
    <t>Сметная прибыль</t>
  </si>
  <si>
    <t>Итоги по смете:</t>
  </si>
  <si>
    <t xml:space="preserve">  Итого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</si>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</sst>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5" fillId="0" borderId="1" applyProtection="0">
      <alignment horizontal="center"/>
    </xf>
    <xf numFmtId="0" fontId="1" fillId="0" borderId="0">
      <alignment vertical="top"/>
    </xf>
    <xf numFmtId="0" fontId="5" fillId="0" borderId="1" applyProtection="0">
      <alignment horizontal="center"/>
    </xf>
    <xf numFmtId="0" fontId="5" fillId="0" borderId="0">
      <alignment vertical="top"/>
    </xf>
    <xf numFmtId="0" fontId="5" fillId="0" borderId="0" applyProtection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49" fontId="5" fillId="0" borderId="1" applyNumberFormat="0" applyFont="0" applyAlignment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 applyProtection="0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 applyProtection="0">
      <alignment horizontal="center"/>
    </xf>
    <xf numFmtId="0" fontId="1" fillId="0" borderId="0" applyProtection="0"/>
    <xf numFmtId="0" fontId="5" fillId="0" borderId="0" applyProtection="0">
      <alignment horizontal="left" vertical="top"/>
    </xf>
    <xf numFmtId="0" fontId="5" fillId="0" borderId="0"/>
  </cellStyleXfs>
  <cellXfs count="3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23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11" applyNumberFormat="1" applyFont="1" applyAlignment="1">
      <alignment horizontal="right"/>
    </xf>
    <xf numFmtId="0" fontId="8" fillId="0" borderId="0" xfId="0" applyFont="1" applyBorder="1" applyAlignment="1">
      <alignment vertical="top" wrapText="1"/>
    </xf>
    <xf numFmtId="0" fontId="8" fillId="0" borderId="0" xfId="25" applyFont="1">
      <alignment horizontal="left" vertical="top"/>
    </xf>
    <xf numFmtId="0" fontId="8" fillId="0" borderId="0" xfId="25" applyNumberFormat="1" applyFont="1" applyBorder="1" applyAlignment="1">
      <alignment horizontal="left" vertical="top"/>
    </xf>
    <xf numFmtId="0" fontId="8" fillId="0" borderId="0" xfId="0" applyFont="1" applyBorder="1"/>
    <xf numFmtId="0" fontId="8" fillId="0" borderId="0" xfId="0" applyFont="1" applyAlignment="1"/>
    <xf numFmtId="0" fontId="8" fillId="0" borderId="2" xfId="23" applyFont="1" applyBorder="1">
      <alignment horizontal="center"/>
    </xf>
    <xf numFmtId="0" fontId="10" fillId="0" borderId="0" xfId="0" applyFont="1" applyAlignment="1">
      <alignment horizontal="center"/>
    </xf>
    <xf numFmtId="0" fontId="11" fillId="0" borderId="0" xfId="23" applyFo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3" xfId="14" applyNumberFormat="1" applyFont="1" applyBorder="1" applyAlignment="1">
      <alignment horizontal="center"/>
    </xf>
    <xf numFmtId="0" fontId="8" fillId="0" borderId="3" xfId="14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right" vertical="center" wrapText="1"/>
    </xf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5" fillId="0" borderId="1" xfId="5" applyFont="1" applyBorder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0" fontId="15" fillId="0" borderId="1" xfId="5" applyFont="1" applyBorder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Параметр" xfId="18"/>
    <cellStyle name="ПеременныеСметы" xfId="19"/>
    <cellStyle name="РесСмета" xfId="20"/>
    <cellStyle name="СводкаСтоимРаб" xfId="21"/>
    <cellStyle name="СводРасч" xfId="22"/>
    <cellStyle name="Титул" xfId="23"/>
    <cellStyle name="Формула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4:L72"/>
  <sheetViews>
    <sheetView showGridLines="0" tabSelected="1" workbookViewId="0">
      <selection activeCell="N65" sqref="N65"/>
    </sheetView>
  </sheetViews>
  <sheetFormatPr defaultRowHeight="12.75" x14ac:dyDescent="0.2"/>
  <cols>
    <col min="1" max="1" width="8.42578125" style="1" customWidth="1"/>
    <col min="2" max="2" width="18.7109375" style="1" customWidth="1"/>
    <col min="3" max="3" width="42.140625" style="1" customWidth="1"/>
    <col min="4" max="4" width="14.5703125" style="1" customWidth="1"/>
    <col min="5" max="7" width="11.7109375" style="1" customWidth="1"/>
    <col min="8" max="16384" width="9.140625" style="1"/>
  </cols>
  <sheetData>
    <row r="4" spans="1:7" ht="15.75" x14ac:dyDescent="0.25">
      <c r="A4" s="14" t="s">
        <v>12</v>
      </c>
      <c r="B4" s="14"/>
      <c r="C4" s="14"/>
      <c r="D4" s="14"/>
      <c r="E4" s="14"/>
      <c r="F4" s="14"/>
      <c r="G4" s="14"/>
    </row>
    <row r="5" spans="1:7" x14ac:dyDescent="0.2">
      <c r="A5" s="11"/>
      <c r="B5" s="11"/>
      <c r="C5" s="11"/>
      <c r="D5" s="11"/>
      <c r="E5" s="11"/>
      <c r="F5" s="11"/>
      <c r="G5" s="11"/>
    </row>
    <row r="7" spans="1:7" x14ac:dyDescent="0.2">
      <c r="A7" s="12" t="s">
        <v>14</v>
      </c>
      <c r="B7" s="12"/>
      <c r="C7" s="12"/>
      <c r="D7" s="12"/>
      <c r="E7" s="12"/>
      <c r="F7" s="12"/>
      <c r="G7" s="12"/>
    </row>
    <row r="8" spans="1:7" x14ac:dyDescent="0.2">
      <c r="A8" s="13" t="s">
        <v>13</v>
      </c>
      <c r="B8" s="13"/>
      <c r="C8" s="13"/>
      <c r="D8" s="13"/>
      <c r="E8" s="13"/>
      <c r="F8" s="13"/>
      <c r="G8" s="13"/>
    </row>
    <row r="13" spans="1:7" x14ac:dyDescent="0.2">
      <c r="A13" s="3" t="s">
        <v>7</v>
      </c>
    </row>
    <row r="15" spans="1:7" x14ac:dyDescent="0.2">
      <c r="A15" s="1" t="s">
        <v>8</v>
      </c>
      <c r="C15" s="6">
        <f>719090.34/1000</f>
        <v>719.09033999999997</v>
      </c>
      <c r="D15" s="1" t="s">
        <v>9</v>
      </c>
    </row>
    <row r="17" spans="1:12" x14ac:dyDescent="0.2">
      <c r="A17" s="1" t="s">
        <v>10</v>
      </c>
    </row>
    <row r="19" spans="1:12" s="5" customFormat="1" ht="21.75" customHeight="1" x14ac:dyDescent="0.2">
      <c r="A19" s="15" t="s">
        <v>3</v>
      </c>
      <c r="B19" s="15" t="s">
        <v>6</v>
      </c>
      <c r="C19" s="15" t="s">
        <v>11</v>
      </c>
      <c r="D19" s="15" t="s">
        <v>5</v>
      </c>
      <c r="E19" s="15" t="s">
        <v>0</v>
      </c>
      <c r="F19" s="15" t="s">
        <v>1</v>
      </c>
      <c r="G19" s="15"/>
    </row>
    <row r="20" spans="1:12" s="5" customFormat="1" ht="33" customHeight="1" x14ac:dyDescent="0.2">
      <c r="A20" s="15"/>
      <c r="B20" s="15"/>
      <c r="C20" s="15"/>
      <c r="D20" s="15"/>
      <c r="E20" s="15"/>
      <c r="F20" s="4" t="s">
        <v>4</v>
      </c>
      <c r="G20" s="4" t="s">
        <v>2</v>
      </c>
    </row>
    <row r="21" spans="1:12" s="2" customFormat="1" x14ac:dyDescent="0.2">
      <c r="A21" s="16">
        <v>1</v>
      </c>
      <c r="B21" s="17">
        <v>2</v>
      </c>
      <c r="C21" s="17">
        <v>3</v>
      </c>
      <c r="D21" s="17">
        <v>4</v>
      </c>
      <c r="E21" s="17">
        <v>5</v>
      </c>
      <c r="F21" s="17">
        <v>6</v>
      </c>
      <c r="G21" s="17">
        <v>7</v>
      </c>
    </row>
    <row r="22" spans="1:12" s="7" customFormat="1" ht="21" customHeight="1" x14ac:dyDescent="0.2">
      <c r="A22" s="18" t="s">
        <v>17</v>
      </c>
      <c r="B22" s="19"/>
      <c r="C22" s="19"/>
      <c r="D22" s="19"/>
      <c r="E22" s="19"/>
      <c r="F22" s="19"/>
      <c r="G22" s="19"/>
    </row>
    <row r="23" spans="1:12" ht="51" x14ac:dyDescent="0.2">
      <c r="A23" s="4">
        <v>1</v>
      </c>
      <c r="B23" s="4" t="s">
        <v>18</v>
      </c>
      <c r="C23" s="20" t="s">
        <v>19</v>
      </c>
      <c r="D23" s="4" t="s">
        <v>20</v>
      </c>
      <c r="E23" s="21">
        <v>1</v>
      </c>
      <c r="F23" s="22">
        <v>97891.18</v>
      </c>
      <c r="G23" s="22">
        <v>97891.18</v>
      </c>
      <c r="H23" s="7"/>
      <c r="I23" s="7"/>
      <c r="J23" s="7"/>
      <c r="K23" s="7"/>
      <c r="L23" s="7"/>
    </row>
    <row r="24" spans="1:12" ht="25.5" x14ac:dyDescent="0.2">
      <c r="A24" s="4">
        <v>2</v>
      </c>
      <c r="B24" s="4" t="s">
        <v>21</v>
      </c>
      <c r="C24" s="20" t="s">
        <v>22</v>
      </c>
      <c r="D24" s="4" t="s">
        <v>23</v>
      </c>
      <c r="E24" s="21">
        <v>100</v>
      </c>
      <c r="F24" s="22">
        <v>361.02</v>
      </c>
      <c r="G24" s="22">
        <v>36102</v>
      </c>
      <c r="H24" s="7"/>
      <c r="I24" s="7"/>
      <c r="J24" s="7"/>
      <c r="K24" s="7"/>
      <c r="L24" s="7"/>
    </row>
    <row r="25" spans="1:12" x14ac:dyDescent="0.2">
      <c r="A25" s="4">
        <v>3</v>
      </c>
      <c r="B25" s="4" t="s">
        <v>24</v>
      </c>
      <c r="C25" s="20" t="s">
        <v>25</v>
      </c>
      <c r="D25" s="4" t="s">
        <v>26</v>
      </c>
      <c r="E25" s="21">
        <v>33</v>
      </c>
      <c r="F25" s="22">
        <v>38.82</v>
      </c>
      <c r="G25" s="22">
        <v>1281.06</v>
      </c>
      <c r="H25" s="7"/>
      <c r="I25" s="7"/>
      <c r="J25" s="7"/>
      <c r="K25" s="7"/>
      <c r="L25" s="7"/>
    </row>
    <row r="26" spans="1:12" x14ac:dyDescent="0.2">
      <c r="A26" s="4">
        <v>4</v>
      </c>
      <c r="B26" s="4" t="s">
        <v>27</v>
      </c>
      <c r="C26" s="20" t="s">
        <v>28</v>
      </c>
      <c r="D26" s="4" t="s">
        <v>23</v>
      </c>
      <c r="E26" s="21">
        <v>50</v>
      </c>
      <c r="F26" s="22">
        <v>513.25</v>
      </c>
      <c r="G26" s="22">
        <v>25662.5</v>
      </c>
      <c r="H26" s="7"/>
      <c r="I26" s="7"/>
      <c r="J26" s="7"/>
      <c r="K26" s="7"/>
      <c r="L26" s="7"/>
    </row>
    <row r="27" spans="1:12" ht="25.5" x14ac:dyDescent="0.2">
      <c r="A27" s="4">
        <v>5</v>
      </c>
      <c r="B27" s="4" t="s">
        <v>29</v>
      </c>
      <c r="C27" s="20" t="s">
        <v>30</v>
      </c>
      <c r="D27" s="4" t="s">
        <v>26</v>
      </c>
      <c r="E27" s="21">
        <v>16</v>
      </c>
      <c r="F27" s="22">
        <v>460.5</v>
      </c>
      <c r="G27" s="22">
        <v>7368</v>
      </c>
      <c r="H27" s="7"/>
      <c r="I27" s="7"/>
      <c r="J27" s="7"/>
      <c r="K27" s="7"/>
      <c r="L27" s="7"/>
    </row>
    <row r="28" spans="1:12" x14ac:dyDescent="0.2">
      <c r="A28" s="4">
        <v>6</v>
      </c>
      <c r="B28" s="4" t="s">
        <v>24</v>
      </c>
      <c r="C28" s="20" t="s">
        <v>31</v>
      </c>
      <c r="D28" s="4" t="s">
        <v>26</v>
      </c>
      <c r="E28" s="21">
        <v>16</v>
      </c>
      <c r="F28" s="22">
        <v>38.82</v>
      </c>
      <c r="G28" s="22">
        <v>621.12</v>
      </c>
      <c r="H28" s="7"/>
      <c r="I28" s="7"/>
      <c r="J28" s="7"/>
      <c r="K28" s="7"/>
      <c r="L28" s="7"/>
    </row>
    <row r="29" spans="1:12" ht="51" x14ac:dyDescent="0.2">
      <c r="A29" s="4">
        <v>7</v>
      </c>
      <c r="B29" s="4" t="s">
        <v>32</v>
      </c>
      <c r="C29" s="20" t="s">
        <v>33</v>
      </c>
      <c r="D29" s="4" t="s">
        <v>20</v>
      </c>
      <c r="E29" s="21">
        <v>0.8</v>
      </c>
      <c r="F29" s="22">
        <v>97364.79</v>
      </c>
      <c r="G29" s="22">
        <v>77891.83</v>
      </c>
      <c r="H29" s="7"/>
      <c r="I29" s="7"/>
      <c r="J29" s="7"/>
      <c r="K29" s="7"/>
      <c r="L29" s="7"/>
    </row>
    <row r="30" spans="1:12" ht="25.5" x14ac:dyDescent="0.2">
      <c r="A30" s="4">
        <v>8</v>
      </c>
      <c r="B30" s="4" t="s">
        <v>34</v>
      </c>
      <c r="C30" s="20" t="s">
        <v>35</v>
      </c>
      <c r="D30" s="4" t="s">
        <v>23</v>
      </c>
      <c r="E30" s="21">
        <v>75.680000000000007</v>
      </c>
      <c r="F30" s="22">
        <v>338.31</v>
      </c>
      <c r="G30" s="22">
        <v>25603.3</v>
      </c>
      <c r="H30" s="7"/>
      <c r="I30" s="7"/>
      <c r="J30" s="7"/>
      <c r="K30" s="7"/>
      <c r="L30" s="7"/>
    </row>
    <row r="31" spans="1:12" ht="25.5" x14ac:dyDescent="0.2">
      <c r="A31" s="4">
        <v>9</v>
      </c>
      <c r="B31" s="4" t="s">
        <v>36</v>
      </c>
      <c r="C31" s="20" t="s">
        <v>37</v>
      </c>
      <c r="D31" s="4" t="s">
        <v>38</v>
      </c>
      <c r="E31" s="21">
        <v>27</v>
      </c>
      <c r="F31" s="22">
        <v>16.04</v>
      </c>
      <c r="G31" s="22">
        <v>433.08</v>
      </c>
      <c r="H31" s="7"/>
      <c r="I31" s="7"/>
      <c r="J31" s="7"/>
      <c r="K31" s="7"/>
      <c r="L31" s="7"/>
    </row>
    <row r="32" spans="1:12" ht="25.5" x14ac:dyDescent="0.2">
      <c r="A32" s="4">
        <v>10</v>
      </c>
      <c r="B32" s="4" t="s">
        <v>29</v>
      </c>
      <c r="C32" s="20" t="s">
        <v>30</v>
      </c>
      <c r="D32" s="4" t="s">
        <v>26</v>
      </c>
      <c r="E32" s="21">
        <v>27</v>
      </c>
      <c r="F32" s="22">
        <v>460.5</v>
      </c>
      <c r="G32" s="22">
        <v>12433.5</v>
      </c>
      <c r="H32" s="7"/>
      <c r="I32" s="7"/>
      <c r="J32" s="7"/>
      <c r="K32" s="7"/>
      <c r="L32" s="7"/>
    </row>
    <row r="33" spans="1:12" ht="38.25" x14ac:dyDescent="0.2">
      <c r="A33" s="4">
        <v>11</v>
      </c>
      <c r="B33" s="4" t="s">
        <v>39</v>
      </c>
      <c r="C33" s="20" t="s">
        <v>40</v>
      </c>
      <c r="D33" s="4" t="s">
        <v>20</v>
      </c>
      <c r="E33" s="21">
        <v>1.5</v>
      </c>
      <c r="F33" s="22">
        <v>57535.64</v>
      </c>
      <c r="G33" s="22">
        <v>86303.46</v>
      </c>
      <c r="H33" s="7"/>
      <c r="I33" s="7"/>
      <c r="J33" s="7"/>
      <c r="K33" s="7"/>
      <c r="L33" s="7"/>
    </row>
    <row r="34" spans="1:12" x14ac:dyDescent="0.2">
      <c r="A34" s="4">
        <v>12</v>
      </c>
      <c r="B34" s="4" t="s">
        <v>36</v>
      </c>
      <c r="C34" s="20" t="s">
        <v>41</v>
      </c>
      <c r="D34" s="4" t="s">
        <v>38</v>
      </c>
      <c r="E34" s="21">
        <v>49</v>
      </c>
      <c r="F34" s="22">
        <v>16.04</v>
      </c>
      <c r="G34" s="22">
        <v>785.96</v>
      </c>
      <c r="H34" s="7"/>
      <c r="I34" s="7"/>
      <c r="J34" s="7"/>
      <c r="K34" s="7"/>
      <c r="L34" s="7"/>
    </row>
    <row r="35" spans="1:12" x14ac:dyDescent="0.2">
      <c r="A35" s="4">
        <v>13</v>
      </c>
      <c r="B35" s="4" t="s">
        <v>42</v>
      </c>
      <c r="C35" s="20" t="s">
        <v>43</v>
      </c>
      <c r="D35" s="4" t="s">
        <v>23</v>
      </c>
      <c r="E35" s="21">
        <v>140.4</v>
      </c>
      <c r="F35" s="22">
        <v>53.67</v>
      </c>
      <c r="G35" s="22">
        <v>7535.27</v>
      </c>
      <c r="H35" s="7"/>
      <c r="I35" s="7"/>
      <c r="J35" s="7"/>
      <c r="K35" s="7"/>
      <c r="L35" s="7"/>
    </row>
    <row r="36" spans="1:12" x14ac:dyDescent="0.2">
      <c r="A36" s="4">
        <v>14</v>
      </c>
      <c r="B36" s="4" t="s">
        <v>44</v>
      </c>
      <c r="C36" s="20" t="s">
        <v>45</v>
      </c>
      <c r="D36" s="4" t="s">
        <v>26</v>
      </c>
      <c r="E36" s="21">
        <v>26</v>
      </c>
      <c r="F36" s="22">
        <v>137.74</v>
      </c>
      <c r="G36" s="22">
        <v>3581.24</v>
      </c>
      <c r="H36" s="7"/>
      <c r="I36" s="7"/>
      <c r="J36" s="7"/>
      <c r="K36" s="7"/>
      <c r="L36" s="7"/>
    </row>
    <row r="37" spans="1:12" x14ac:dyDescent="0.2">
      <c r="A37" s="4">
        <v>15</v>
      </c>
      <c r="B37" s="4" t="s">
        <v>46</v>
      </c>
      <c r="C37" s="20" t="s">
        <v>47</v>
      </c>
      <c r="D37" s="4" t="s">
        <v>26</v>
      </c>
      <c r="E37" s="21">
        <v>15</v>
      </c>
      <c r="F37" s="22">
        <v>484.75</v>
      </c>
      <c r="G37" s="22">
        <v>7271.25</v>
      </c>
      <c r="H37" s="7"/>
      <c r="I37" s="7"/>
      <c r="J37" s="7"/>
      <c r="K37" s="7"/>
      <c r="L37" s="7"/>
    </row>
    <row r="38" spans="1:12" x14ac:dyDescent="0.2">
      <c r="A38" s="4">
        <v>16</v>
      </c>
      <c r="B38" s="4" t="s">
        <v>48</v>
      </c>
      <c r="C38" s="20" t="s">
        <v>49</v>
      </c>
      <c r="D38" s="4" t="s">
        <v>23</v>
      </c>
      <c r="E38" s="21">
        <v>13.5</v>
      </c>
      <c r="F38" s="22">
        <v>27.9</v>
      </c>
      <c r="G38" s="22">
        <v>376.65</v>
      </c>
      <c r="H38" s="7"/>
      <c r="I38" s="7"/>
      <c r="J38" s="7"/>
      <c r="K38" s="7"/>
      <c r="L38" s="7"/>
    </row>
    <row r="39" spans="1:12" ht="38.25" x14ac:dyDescent="0.2">
      <c r="A39" s="4">
        <v>17</v>
      </c>
      <c r="B39" s="4" t="s">
        <v>50</v>
      </c>
      <c r="C39" s="20" t="s">
        <v>51</v>
      </c>
      <c r="D39" s="4" t="s">
        <v>20</v>
      </c>
      <c r="E39" s="21">
        <v>1</v>
      </c>
      <c r="F39" s="22">
        <v>52960.84</v>
      </c>
      <c r="G39" s="22">
        <v>52960.84</v>
      </c>
      <c r="H39" s="7"/>
      <c r="I39" s="7"/>
      <c r="J39" s="7"/>
      <c r="K39" s="7"/>
      <c r="L39" s="7"/>
    </row>
    <row r="40" spans="1:12" ht="25.5" x14ac:dyDescent="0.2">
      <c r="A40" s="4">
        <v>18</v>
      </c>
      <c r="B40" s="4" t="s">
        <v>36</v>
      </c>
      <c r="C40" s="20" t="s">
        <v>37</v>
      </c>
      <c r="D40" s="4" t="s">
        <v>38</v>
      </c>
      <c r="E40" s="21">
        <v>35</v>
      </c>
      <c r="F40" s="22">
        <v>16.04</v>
      </c>
      <c r="G40" s="22">
        <v>561.4</v>
      </c>
      <c r="H40" s="7"/>
      <c r="I40" s="7"/>
      <c r="J40" s="7"/>
      <c r="K40" s="7"/>
      <c r="L40" s="7"/>
    </row>
    <row r="41" spans="1:12" ht="25.5" x14ac:dyDescent="0.2">
      <c r="A41" s="4">
        <v>19</v>
      </c>
      <c r="B41" s="4" t="s">
        <v>52</v>
      </c>
      <c r="C41" s="20" t="s">
        <v>53</v>
      </c>
      <c r="D41" s="4" t="s">
        <v>23</v>
      </c>
      <c r="E41" s="21">
        <v>100</v>
      </c>
      <c r="F41" s="22">
        <v>95.49</v>
      </c>
      <c r="G41" s="22">
        <v>9549</v>
      </c>
      <c r="H41" s="7"/>
      <c r="I41" s="7"/>
      <c r="J41" s="7"/>
      <c r="K41" s="7"/>
      <c r="L41" s="7"/>
    </row>
    <row r="42" spans="1:12" x14ac:dyDescent="0.2">
      <c r="A42" s="4">
        <v>20</v>
      </c>
      <c r="B42" s="4" t="s">
        <v>54</v>
      </c>
      <c r="C42" s="20" t="s">
        <v>55</v>
      </c>
      <c r="D42" s="4" t="s">
        <v>26</v>
      </c>
      <c r="E42" s="21">
        <v>33</v>
      </c>
      <c r="F42" s="22">
        <v>223.35</v>
      </c>
      <c r="G42" s="22">
        <v>7370.55</v>
      </c>
      <c r="H42" s="7"/>
      <c r="I42" s="7"/>
      <c r="J42" s="7"/>
      <c r="K42" s="7"/>
      <c r="L42" s="7"/>
    </row>
    <row r="43" spans="1:12" x14ac:dyDescent="0.2">
      <c r="A43" s="4">
        <v>21</v>
      </c>
      <c r="B43" s="4" t="s">
        <v>56</v>
      </c>
      <c r="C43" s="20" t="s">
        <v>57</v>
      </c>
      <c r="D43" s="4" t="s">
        <v>26</v>
      </c>
      <c r="E43" s="21">
        <v>10</v>
      </c>
      <c r="F43" s="22">
        <v>652.54</v>
      </c>
      <c r="G43" s="22">
        <v>6525.4</v>
      </c>
      <c r="H43" s="7"/>
      <c r="I43" s="7"/>
      <c r="J43" s="7"/>
      <c r="K43" s="7"/>
      <c r="L43" s="7"/>
    </row>
    <row r="44" spans="1:12" x14ac:dyDescent="0.2">
      <c r="A44" s="4">
        <v>22</v>
      </c>
      <c r="B44" s="4" t="s">
        <v>48</v>
      </c>
      <c r="C44" s="20" t="s">
        <v>49</v>
      </c>
      <c r="D44" s="4" t="s">
        <v>23</v>
      </c>
      <c r="E44" s="21">
        <v>11</v>
      </c>
      <c r="F44" s="22">
        <v>27.9</v>
      </c>
      <c r="G44" s="22">
        <v>306.89999999999998</v>
      </c>
      <c r="H44" s="7"/>
      <c r="I44" s="7"/>
      <c r="J44" s="7"/>
      <c r="K44" s="7"/>
      <c r="L44" s="7"/>
    </row>
    <row r="45" spans="1:12" ht="25.5" x14ac:dyDescent="0.2">
      <c r="A45" s="4">
        <v>23</v>
      </c>
      <c r="B45" s="4" t="s">
        <v>58</v>
      </c>
      <c r="C45" s="20" t="s">
        <v>59</v>
      </c>
      <c r="D45" s="4" t="s">
        <v>60</v>
      </c>
      <c r="E45" s="21">
        <v>0.5</v>
      </c>
      <c r="F45" s="22">
        <v>14021.52</v>
      </c>
      <c r="G45" s="22">
        <v>7010.76</v>
      </c>
      <c r="H45" s="7"/>
      <c r="I45" s="7"/>
      <c r="J45" s="7"/>
      <c r="K45" s="7"/>
      <c r="L45" s="7"/>
    </row>
    <row r="46" spans="1:12" ht="25.5" x14ac:dyDescent="0.2">
      <c r="A46" s="4">
        <v>24</v>
      </c>
      <c r="B46" s="4" t="s">
        <v>61</v>
      </c>
      <c r="C46" s="20" t="s">
        <v>62</v>
      </c>
      <c r="D46" s="4" t="s">
        <v>26</v>
      </c>
      <c r="E46" s="21">
        <v>5</v>
      </c>
      <c r="F46" s="22">
        <v>1077.33</v>
      </c>
      <c r="G46" s="22">
        <v>5386.65</v>
      </c>
      <c r="H46" s="7"/>
      <c r="I46" s="7"/>
      <c r="J46" s="7"/>
      <c r="K46" s="7"/>
      <c r="L46" s="7"/>
    </row>
    <row r="47" spans="1:12" x14ac:dyDescent="0.2">
      <c r="A47" s="4">
        <v>25</v>
      </c>
      <c r="B47" s="4" t="s">
        <v>63</v>
      </c>
      <c r="C47" s="20" t="s">
        <v>64</v>
      </c>
      <c r="D47" s="4" t="s">
        <v>65</v>
      </c>
      <c r="E47" s="21">
        <v>3</v>
      </c>
      <c r="F47" s="22">
        <v>3500</v>
      </c>
      <c r="G47" s="22">
        <v>10500</v>
      </c>
      <c r="H47" s="7"/>
      <c r="I47" s="7"/>
      <c r="J47" s="7"/>
      <c r="K47" s="7"/>
      <c r="L47" s="7"/>
    </row>
    <row r="48" spans="1:12" x14ac:dyDescent="0.2">
      <c r="A48" s="4">
        <v>26</v>
      </c>
      <c r="B48" s="4" t="s">
        <v>66</v>
      </c>
      <c r="C48" s="20" t="s">
        <v>67</v>
      </c>
      <c r="D48" s="4" t="s">
        <v>60</v>
      </c>
      <c r="E48" s="21">
        <v>0.6</v>
      </c>
      <c r="F48" s="22">
        <v>5214.18</v>
      </c>
      <c r="G48" s="22">
        <v>3128.51</v>
      </c>
      <c r="H48" s="7"/>
      <c r="I48" s="7"/>
      <c r="J48" s="7"/>
      <c r="K48" s="7"/>
      <c r="L48" s="7"/>
    </row>
    <row r="49" spans="1:12" x14ac:dyDescent="0.2">
      <c r="A49" s="4">
        <v>27</v>
      </c>
      <c r="B49" s="4" t="s">
        <v>63</v>
      </c>
      <c r="C49" s="20" t="s">
        <v>68</v>
      </c>
      <c r="D49" s="4" t="s">
        <v>26</v>
      </c>
      <c r="E49" s="21">
        <v>6</v>
      </c>
      <c r="F49" s="22">
        <v>2792.09</v>
      </c>
      <c r="G49" s="22">
        <v>16752.54</v>
      </c>
      <c r="H49" s="7"/>
      <c r="I49" s="7"/>
      <c r="J49" s="7"/>
      <c r="K49" s="7"/>
      <c r="L49" s="7"/>
    </row>
    <row r="50" spans="1:12" x14ac:dyDescent="0.2">
      <c r="A50" s="4">
        <v>28</v>
      </c>
      <c r="B50" s="4" t="s">
        <v>69</v>
      </c>
      <c r="C50" s="20" t="s">
        <v>70</v>
      </c>
      <c r="D50" s="4" t="s">
        <v>71</v>
      </c>
      <c r="E50" s="21">
        <v>1.7</v>
      </c>
      <c r="F50" s="22">
        <v>3613.41</v>
      </c>
      <c r="G50" s="22">
        <v>6142.79</v>
      </c>
      <c r="H50" s="7"/>
      <c r="I50" s="7"/>
      <c r="J50" s="7"/>
      <c r="K50" s="7"/>
      <c r="L50" s="7"/>
    </row>
    <row r="51" spans="1:12" x14ac:dyDescent="0.2">
      <c r="A51" s="4">
        <v>29</v>
      </c>
      <c r="B51" s="4" t="s">
        <v>63</v>
      </c>
      <c r="C51" s="20" t="s">
        <v>72</v>
      </c>
      <c r="D51" s="4" t="s">
        <v>26</v>
      </c>
      <c r="E51" s="21">
        <v>11</v>
      </c>
      <c r="F51" s="22">
        <v>1958.42</v>
      </c>
      <c r="G51" s="22">
        <v>21542.62</v>
      </c>
      <c r="H51" s="7"/>
      <c r="I51" s="7"/>
      <c r="J51" s="7"/>
      <c r="K51" s="7"/>
      <c r="L51" s="7"/>
    </row>
    <row r="52" spans="1:12" x14ac:dyDescent="0.2">
      <c r="A52" s="4">
        <v>30</v>
      </c>
      <c r="B52" s="4" t="s">
        <v>63</v>
      </c>
      <c r="C52" s="20" t="s">
        <v>73</v>
      </c>
      <c r="D52" s="4" t="s">
        <v>26</v>
      </c>
      <c r="E52" s="21">
        <v>6</v>
      </c>
      <c r="F52" s="22">
        <v>1736.5</v>
      </c>
      <c r="G52" s="22">
        <v>10419</v>
      </c>
      <c r="H52" s="7"/>
      <c r="I52" s="7"/>
      <c r="J52" s="7"/>
      <c r="K52" s="7"/>
      <c r="L52" s="7"/>
    </row>
    <row r="53" spans="1:12" x14ac:dyDescent="0.2">
      <c r="A53" s="4">
        <v>31</v>
      </c>
      <c r="B53" s="4" t="s">
        <v>74</v>
      </c>
      <c r="C53" s="20" t="s">
        <v>75</v>
      </c>
      <c r="D53" s="4" t="s">
        <v>76</v>
      </c>
      <c r="E53" s="21">
        <v>3</v>
      </c>
      <c r="F53" s="22">
        <v>4028.28</v>
      </c>
      <c r="G53" s="22">
        <v>12084.84</v>
      </c>
      <c r="H53" s="7"/>
      <c r="I53" s="7"/>
      <c r="J53" s="7"/>
      <c r="K53" s="7"/>
      <c r="L53" s="7"/>
    </row>
    <row r="54" spans="1:12" x14ac:dyDescent="0.2">
      <c r="A54" s="4">
        <v>32</v>
      </c>
      <c r="B54" s="4" t="s">
        <v>63</v>
      </c>
      <c r="C54" s="20" t="s">
        <v>77</v>
      </c>
      <c r="D54" s="4" t="s">
        <v>26</v>
      </c>
      <c r="E54" s="21">
        <v>3</v>
      </c>
      <c r="F54" s="22">
        <v>3200</v>
      </c>
      <c r="G54" s="22">
        <v>9600</v>
      </c>
      <c r="H54" s="7"/>
      <c r="I54" s="7"/>
      <c r="J54" s="7"/>
      <c r="K54" s="7"/>
      <c r="L54" s="7"/>
    </row>
    <row r="55" spans="1:12" ht="38.25" x14ac:dyDescent="0.2">
      <c r="A55" s="4">
        <v>33</v>
      </c>
      <c r="B55" s="4" t="s">
        <v>78</v>
      </c>
      <c r="C55" s="20" t="s">
        <v>79</v>
      </c>
      <c r="D55" s="4" t="s">
        <v>80</v>
      </c>
      <c r="E55" s="21">
        <v>2</v>
      </c>
      <c r="F55" s="22">
        <v>4325.26</v>
      </c>
      <c r="G55" s="22">
        <v>8650.52</v>
      </c>
      <c r="H55" s="7"/>
      <c r="I55" s="7"/>
      <c r="J55" s="7"/>
      <c r="K55" s="7"/>
      <c r="L55" s="7"/>
    </row>
    <row r="56" spans="1:12" ht="25.5" x14ac:dyDescent="0.2">
      <c r="A56" s="4">
        <v>34</v>
      </c>
      <c r="B56" s="4" t="s">
        <v>81</v>
      </c>
      <c r="C56" s="20" t="s">
        <v>82</v>
      </c>
      <c r="D56" s="4" t="s">
        <v>26</v>
      </c>
      <c r="E56" s="21">
        <v>2</v>
      </c>
      <c r="F56" s="22">
        <v>3793.63</v>
      </c>
      <c r="G56" s="22">
        <v>7587.26</v>
      </c>
      <c r="H56" s="7"/>
      <c r="I56" s="7"/>
      <c r="J56" s="7"/>
      <c r="K56" s="7"/>
      <c r="L56" s="7"/>
    </row>
    <row r="57" spans="1:12" x14ac:dyDescent="0.2">
      <c r="A57" s="4">
        <v>35</v>
      </c>
      <c r="B57" s="4" t="s">
        <v>83</v>
      </c>
      <c r="C57" s="20" t="s">
        <v>84</v>
      </c>
      <c r="D57" s="4" t="s">
        <v>26</v>
      </c>
      <c r="E57" s="21">
        <v>2</v>
      </c>
      <c r="F57" s="22"/>
      <c r="G57" s="22"/>
      <c r="H57" s="7"/>
      <c r="I57" s="7"/>
      <c r="J57" s="7"/>
      <c r="K57" s="7"/>
      <c r="L57" s="7"/>
    </row>
    <row r="58" spans="1:12" ht="38.25" x14ac:dyDescent="0.2">
      <c r="A58" s="4">
        <v>36</v>
      </c>
      <c r="B58" s="4" t="s">
        <v>85</v>
      </c>
      <c r="C58" s="20" t="s">
        <v>86</v>
      </c>
      <c r="D58" s="4" t="s">
        <v>80</v>
      </c>
      <c r="E58" s="21">
        <v>1</v>
      </c>
      <c r="F58" s="22">
        <v>4737.16</v>
      </c>
      <c r="G58" s="22">
        <v>4737.16</v>
      </c>
      <c r="H58" s="7"/>
      <c r="I58" s="7"/>
      <c r="J58" s="7"/>
      <c r="K58" s="7"/>
      <c r="L58" s="7"/>
    </row>
    <row r="59" spans="1:12" ht="38.25" x14ac:dyDescent="0.2">
      <c r="A59" s="4">
        <v>37</v>
      </c>
      <c r="B59" s="4" t="s">
        <v>87</v>
      </c>
      <c r="C59" s="20" t="s">
        <v>88</v>
      </c>
      <c r="D59" s="4" t="s">
        <v>20</v>
      </c>
      <c r="E59" s="21">
        <v>3.1</v>
      </c>
      <c r="F59" s="22">
        <v>3128.19</v>
      </c>
      <c r="G59" s="22">
        <v>9697.39</v>
      </c>
      <c r="H59" s="7"/>
      <c r="I59" s="7"/>
      <c r="J59" s="7"/>
      <c r="K59" s="7"/>
      <c r="L59" s="7"/>
    </row>
    <row r="60" spans="1:12" ht="38.25" x14ac:dyDescent="0.2">
      <c r="A60" s="23">
        <v>38</v>
      </c>
      <c r="B60" s="23" t="s">
        <v>89</v>
      </c>
      <c r="C60" s="24" t="s">
        <v>90</v>
      </c>
      <c r="D60" s="23" t="s">
        <v>20</v>
      </c>
      <c r="E60" s="25">
        <v>2.5</v>
      </c>
      <c r="F60" s="26">
        <v>3097.22</v>
      </c>
      <c r="G60" s="26">
        <v>7743.04</v>
      </c>
      <c r="H60" s="7"/>
      <c r="I60" s="7"/>
      <c r="J60" s="7"/>
      <c r="K60" s="7"/>
      <c r="L60" s="7"/>
    </row>
    <row r="61" spans="1:12" x14ac:dyDescent="0.2">
      <c r="A61" s="28" t="s">
        <v>91</v>
      </c>
      <c r="B61" s="29"/>
      <c r="C61" s="29"/>
      <c r="D61" s="29"/>
      <c r="E61" s="29"/>
      <c r="F61" s="29"/>
      <c r="G61" s="30">
        <v>609398.59</v>
      </c>
      <c r="H61" s="7"/>
      <c r="I61" s="7"/>
      <c r="J61" s="7"/>
      <c r="K61" s="7"/>
      <c r="L61" s="7"/>
    </row>
    <row r="62" spans="1:12" x14ac:dyDescent="0.2">
      <c r="A62" s="31" t="s">
        <v>92</v>
      </c>
      <c r="B62" s="32"/>
      <c r="C62" s="32"/>
      <c r="D62" s="32"/>
      <c r="E62" s="32"/>
      <c r="F62" s="32"/>
      <c r="G62" s="33">
        <v>398646.78</v>
      </c>
      <c r="H62" s="7"/>
      <c r="I62" s="7"/>
      <c r="J62" s="7"/>
      <c r="K62" s="7"/>
      <c r="L62" s="7"/>
    </row>
    <row r="63" spans="1:12" x14ac:dyDescent="0.2">
      <c r="A63" s="31" t="s">
        <v>93</v>
      </c>
      <c r="B63" s="32"/>
      <c r="C63" s="32"/>
      <c r="D63" s="32"/>
      <c r="E63" s="32"/>
      <c r="F63" s="32"/>
      <c r="G63" s="33">
        <v>130877.84</v>
      </c>
      <c r="H63" s="7"/>
      <c r="I63" s="7"/>
      <c r="J63" s="7"/>
      <c r="K63" s="7"/>
      <c r="L63" s="7"/>
    </row>
    <row r="64" spans="1:12" x14ac:dyDescent="0.2">
      <c r="A64" s="31" t="s">
        <v>94</v>
      </c>
      <c r="B64" s="32"/>
      <c r="C64" s="32"/>
      <c r="D64" s="32"/>
      <c r="E64" s="32"/>
      <c r="F64" s="32"/>
      <c r="G64" s="33">
        <v>79873.97</v>
      </c>
      <c r="H64" s="7"/>
      <c r="I64" s="7"/>
      <c r="J64" s="7"/>
      <c r="K64" s="7"/>
      <c r="L64" s="7"/>
    </row>
    <row r="65" spans="1:12" x14ac:dyDescent="0.2">
      <c r="A65" s="34" t="s">
        <v>95</v>
      </c>
      <c r="B65" s="27"/>
      <c r="C65" s="27"/>
      <c r="D65" s="27"/>
      <c r="E65" s="27"/>
      <c r="F65" s="27"/>
      <c r="G65" s="35"/>
      <c r="H65" s="7"/>
      <c r="I65" s="7"/>
      <c r="J65" s="7"/>
      <c r="K65" s="7"/>
      <c r="L65" s="7"/>
    </row>
    <row r="66" spans="1:12" x14ac:dyDescent="0.2">
      <c r="A66" s="31" t="s">
        <v>96</v>
      </c>
      <c r="B66" s="32"/>
      <c r="C66" s="32"/>
      <c r="D66" s="32"/>
      <c r="E66" s="32"/>
      <c r="F66" s="32"/>
      <c r="G66" s="33">
        <v>609398.59</v>
      </c>
      <c r="H66" s="7"/>
      <c r="I66" s="7"/>
      <c r="J66" s="7"/>
      <c r="K66" s="7"/>
      <c r="L66" s="7"/>
    </row>
    <row r="67" spans="1:12" x14ac:dyDescent="0.2">
      <c r="A67" s="31" t="s">
        <v>97</v>
      </c>
      <c r="B67" s="32"/>
      <c r="C67" s="32"/>
      <c r="D67" s="32"/>
      <c r="E67" s="32"/>
      <c r="F67" s="32"/>
      <c r="G67" s="33">
        <v>109691.75</v>
      </c>
      <c r="H67" s="7"/>
      <c r="I67" s="7"/>
      <c r="J67" s="7"/>
      <c r="K67" s="7"/>
      <c r="L67" s="7"/>
    </row>
    <row r="68" spans="1:12" x14ac:dyDescent="0.2">
      <c r="A68" s="34" t="s">
        <v>98</v>
      </c>
      <c r="B68" s="27"/>
      <c r="C68" s="27"/>
      <c r="D68" s="27"/>
      <c r="E68" s="27"/>
      <c r="F68" s="27"/>
      <c r="G68" s="35">
        <v>719090.34</v>
      </c>
      <c r="H68" s="7"/>
      <c r="I68" s="7"/>
      <c r="J68" s="7"/>
      <c r="K68" s="7"/>
      <c r="L68" s="7"/>
    </row>
    <row r="70" spans="1:12" x14ac:dyDescent="0.2">
      <c r="B70" s="8" t="s">
        <v>15</v>
      </c>
      <c r="C70" s="9"/>
    </row>
    <row r="71" spans="1:12" x14ac:dyDescent="0.2">
      <c r="C71" s="10"/>
    </row>
    <row r="72" spans="1:12" x14ac:dyDescent="0.2">
      <c r="B72" s="8" t="s">
        <v>16</v>
      </c>
      <c r="C72" s="9"/>
    </row>
  </sheetData>
  <mergeCells count="18">
    <mergeCell ref="A66:F66"/>
    <mergeCell ref="A67:F67"/>
    <mergeCell ref="A68:F68"/>
    <mergeCell ref="A22:G22"/>
    <mergeCell ref="A61:F61"/>
    <mergeCell ref="A62:F62"/>
    <mergeCell ref="A63:F63"/>
    <mergeCell ref="A64:F64"/>
    <mergeCell ref="A65:F65"/>
    <mergeCell ref="A7:G7"/>
    <mergeCell ref="A8:G8"/>
    <mergeCell ref="A4:G4"/>
    <mergeCell ref="E19:E20"/>
    <mergeCell ref="F19:G19"/>
    <mergeCell ref="A19:A20"/>
    <mergeCell ref="B19:B20"/>
    <mergeCell ref="C19:C20"/>
    <mergeCell ref="D19:D20"/>
  </mergeCells>
  <phoneticPr fontId="2" type="noConversion"/>
  <pageMargins left="0.35433070866141736" right="0.19685039370078741" top="0.23622047244094491" bottom="0.43307086614173229" header="0.15748031496062992" footer="0.23622047244094491"/>
  <pageSetup paperSize="9" scale="84" fitToHeight="30000" orientation="portrait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dubenkovski</dc:creator>
  <cp:keywords>12.03.2008</cp:keywords>
  <cp:lastModifiedBy>dubenkovski</cp:lastModifiedBy>
  <cp:lastPrinted>2016-02-25T08:16:14Z</cp:lastPrinted>
  <dcterms:created xsi:type="dcterms:W3CDTF">2007-02-21T08:20:06Z</dcterms:created>
  <dcterms:modified xsi:type="dcterms:W3CDTF">2016-06-07T08:44:47Z</dcterms:modified>
</cp:coreProperties>
</file>