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смета'!$C$17</definedName>
    <definedName name="Ind" localSheetId="0">'Локальная смета'!$D$9</definedName>
    <definedName name="Obj" localSheetId="0">'Локальная смета'!#REF!</definedName>
    <definedName name="Obosn" localSheetId="0">'Локальная смета'!$C$15</definedName>
    <definedName name="SmPr" localSheetId="0">'Локальная смета'!$C$16</definedName>
    <definedName name="_xlnm.Print_Titles" localSheetId="0">'Локальная смета'!$25:$25</definedName>
  </definedNames>
  <calcPr calcId="145621" fullCalcOnLoad="1"/>
</workbook>
</file>

<file path=xl/calcChain.xml><?xml version="1.0" encoding="utf-8"?>
<calcChain xmlns="http://schemas.openxmlformats.org/spreadsheetml/2006/main">
  <c r="N30" i="1" l="1"/>
  <c r="N27" i="1"/>
  <c r="N41" i="1"/>
  <c r="N31" i="1"/>
  <c r="O27" i="1"/>
</calcChain>
</file>

<file path=xl/sharedStrings.xml><?xml version="1.0" encoding="utf-8"?>
<sst xmlns="http://schemas.openxmlformats.org/spreadsheetml/2006/main" count="61" uniqueCount="52">
  <si>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</si>
  <si>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</si>
  <si>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</si>
  <si>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</si>
  <si>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</si>
  <si>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</si>
  <si>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</si>
  <si>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</si>
  <si>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</si>
  <si>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Всего</t>
  </si>
  <si>
    <t>Осн.З/п</t>
  </si>
  <si>
    <t>В том числе</t>
  </si>
  <si>
    <t>Обоснование</t>
  </si>
  <si>
    <t>Эк.Маш.</t>
  </si>
  <si>
    <t>З/пМех</t>
  </si>
  <si>
    <t xml:space="preserve">Основание: </t>
  </si>
  <si>
    <t>СОГЛАСОВАНО:</t>
  </si>
  <si>
    <t>УТВЕРЖДАЮ:</t>
  </si>
  <si>
    <t>Стоимость единицы, руб.</t>
  </si>
  <si>
    <t>Общая стоимость, руб.</t>
  </si>
  <si>
    <t>________________</t>
  </si>
  <si>
    <t>" _____ " ________________ 2013 г.</t>
  </si>
  <si>
    <t>"______ " _______________2013 г.</t>
  </si>
  <si>
    <t xml:space="preserve">                           Раздел 1. Новый Раздел</t>
  </si>
  <si>
    <t>ФЕР01-01-020-02</t>
  </si>
  <si>
    <t>Разработка грунта с погрузкой на автомобили-самосвалы в котлованах объемом от 1000 до 3000 м3 экскаваторами с ковшом вместимостью 0,65 м3, группа грунтов: 2</t>
  </si>
  <si>
    <t>1000 м3 грунта</t>
  </si>
  <si>
    <t>Итого прямые затраты по смете в ценах 2001г.</t>
  </si>
  <si>
    <t>Итого прямые затраты по смете с учетом индексов, в текущих ценах (1 Индексы изменения сметной стоимости 4 кв 2013 г.  п. 3 "Административные здания" ОЗП=15,878; ЭМ=7,313; ЗПМ=15,878; МАТ=4,078 ОЗП=14,3; ЭМ=5,49; ЗПМ=14,3; МАТ=5,09)</t>
  </si>
  <si>
    <t>Накладные расходы</t>
  </si>
  <si>
    <t>Сметная прибыль</t>
  </si>
  <si>
    <t>Итоги по смете:</t>
  </si>
  <si>
    <t xml:space="preserve">  Земляные работы, выполняемые механизированным способом</t>
  </si>
  <si>
    <t xml:space="preserve">  Итого</t>
  </si>
  <si>
    <t xml:space="preserve">    В том числе: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</si>
  <si>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</si>
  <si>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</si>
  <si>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</si>
  <si>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</si>
  <si>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</si>
  <si>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</si>
  <si>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>___________________________292464,75</t>
  </si>
  <si>
    <t>руб.</t>
  </si>
  <si>
    <t>___________________________51801,18</t>
  </si>
  <si>
    <t>Составлен(а) в текущих (прогнозных) ценах по состоянию на ______________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</si>
  <si>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</si>
  <si>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</si>
  <si>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_______________________________________________________________________________________________0</t>
  </si>
  <si>
    <t>чел.час</t>
  </si>
  <si>
    <t>Сметная стоимость строительных работ _______________________________________________________________________________________________</t>
  </si>
  <si>
    <t>киев земля</t>
  </si>
  <si>
    <t>НА 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</si>
</sst>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6" fillId="0" borderId="0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3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49" fontId="12" fillId="0" borderId="0" xfId="0" applyNumberFormat="1" applyFont="1" applyAlignment="1">
      <alignment horizontal="left" vertical="top"/>
    </xf>
    <xf numFmtId="0" fontId="4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vertical="top"/>
    </xf>
    <xf numFmtId="49" fontId="6" fillId="0" borderId="0" xfId="0" applyNumberFormat="1" applyFont="1" applyAlignment="1">
      <alignment horizontal="left" vertical="top"/>
    </xf>
    <xf numFmtId="0" fontId="6" fillId="0" borderId="0" xfId="0" applyFont="1"/>
    <xf numFmtId="0" fontId="6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top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49" fontId="1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right" vertical="top" wrapText="1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41"/>
  <sheetViews>
    <sheetView showGridLines="0" tabSelected="1" topLeftCell="A11" zoomScaleNormal="100" zoomScaleSheetLayoutView="75" workbookViewId="0">
      <selection activeCell="S16" sqref="S16"/>
    </sheetView>
  </sheetViews>
  <sheetFormatPr defaultRowHeight="12.75" outlineLevelRow="2" x14ac:dyDescent="0.2"/>
  <cols>
    <col min="1" max="1" width="4.5703125" style="10" customWidth="1"/>
    <col min="2" max="2" width="14.42578125" style="2" customWidth="1"/>
    <col min="3" max="3" width="40.7109375" style="3" customWidth="1"/>
    <col min="4" max="4" width="13.85546875" style="4" customWidth="1"/>
    <col min="5" max="5" width="16.42578125" style="5" customWidth="1"/>
    <col min="6" max="6" width="8.140625" style="6" customWidth="1"/>
    <col min="7" max="9" width="7.140625" style="6" customWidth="1"/>
    <col min="10" max="10" width="8.140625" style="6" customWidth="1"/>
    <col min="11" max="13" width="7.140625" style="6" customWidth="1"/>
    <col min="14" max="16384" width="9.140625" style="7"/>
  </cols>
  <sheetData>
    <row r="1" spans="1:14" outlineLevel="2" x14ac:dyDescent="0.2">
      <c r="A1" s="1" t="s">
        <v>16</v>
      </c>
      <c r="J1" s="1" t="s">
        <v>17</v>
      </c>
    </row>
    <row r="2" spans="1:14" outlineLevel="1" x14ac:dyDescent="0.2">
      <c r="A2" s="8"/>
      <c r="J2" s="8"/>
    </row>
    <row r="3" spans="1:14" outlineLevel="1" x14ac:dyDescent="0.2">
      <c r="A3" s="8"/>
      <c r="J3" s="8"/>
    </row>
    <row r="4" spans="1:14" outlineLevel="1" x14ac:dyDescent="0.2">
      <c r="A4" s="8" t="s">
        <v>20</v>
      </c>
      <c r="J4" s="8" t="s">
        <v>20</v>
      </c>
    </row>
    <row r="5" spans="1:14" outlineLevel="1" x14ac:dyDescent="0.2">
      <c r="A5" s="9" t="s">
        <v>21</v>
      </c>
      <c r="J5" s="9" t="s">
        <v>22</v>
      </c>
    </row>
    <row r="6" spans="1:14" ht="14.25" x14ac:dyDescent="0.2">
      <c r="C6" s="11"/>
      <c r="D6" s="12">
        <v>2</v>
      </c>
      <c r="E6" s="12"/>
      <c r="F6" s="13"/>
      <c r="G6" s="13"/>
      <c r="H6" s="12"/>
      <c r="I6" s="13"/>
      <c r="J6" s="13"/>
    </row>
    <row r="7" spans="1:14" ht="14.25" x14ac:dyDescent="0.2">
      <c r="C7" s="9"/>
      <c r="D7" s="10"/>
      <c r="E7" s="14" t="s">
        <v>0</v>
      </c>
      <c r="F7" s="15"/>
      <c r="G7" s="15"/>
      <c r="I7" s="16"/>
    </row>
    <row r="8" spans="1:14" ht="14.25" x14ac:dyDescent="0.2">
      <c r="C8" s="9"/>
      <c r="D8" s="10"/>
      <c r="E8" s="14"/>
      <c r="F8" s="15"/>
      <c r="G8" s="15"/>
      <c r="I8" s="16"/>
    </row>
    <row r="9" spans="1:14" ht="15.75" x14ac:dyDescent="0.2">
      <c r="C9" s="9"/>
      <c r="D9" s="17" t="s">
        <v>1</v>
      </c>
    </row>
    <row r="10" spans="1:14" ht="14.25" x14ac:dyDescent="0.2">
      <c r="C10" s="9"/>
      <c r="D10" s="18" t="s">
        <v>2</v>
      </c>
      <c r="I10" s="19"/>
    </row>
    <row r="11" spans="1:14" x14ac:dyDescent="0.2">
      <c r="C11" s="20"/>
      <c r="D11" s="10"/>
      <c r="E11" s="21"/>
      <c r="F11" s="22"/>
      <c r="G11" s="22"/>
      <c r="I11" s="23"/>
    </row>
    <row r="12" spans="1:14" ht="14.25" x14ac:dyDescent="0.2">
      <c r="B12" s="24" t="s">
        <v>3</v>
      </c>
      <c r="C12" s="25" t="s">
        <v>50</v>
      </c>
      <c r="D12" s="12"/>
      <c r="E12" s="26"/>
      <c r="F12" s="27"/>
      <c r="G12" s="27"/>
      <c r="H12" s="28"/>
      <c r="I12" s="13"/>
      <c r="J12" s="13"/>
    </row>
    <row r="13" spans="1:14" ht="14.25" x14ac:dyDescent="0.2">
      <c r="C13" s="29"/>
      <c r="D13" s="10"/>
      <c r="E13" s="30" t="s">
        <v>4</v>
      </c>
      <c r="G13" s="15"/>
      <c r="H13" s="18"/>
      <c r="I13" s="15"/>
      <c r="J13" s="15"/>
    </row>
    <row r="14" spans="1:14" x14ac:dyDescent="0.2">
      <c r="A14" s="31"/>
      <c r="B14" s="32"/>
      <c r="C14" s="9"/>
      <c r="D14" s="10"/>
      <c r="E14" s="33"/>
    </row>
    <row r="15" spans="1:14" ht="14.25" x14ac:dyDescent="0.2">
      <c r="C15" s="34" t="s">
        <v>15</v>
      </c>
      <c r="D15" s="10"/>
      <c r="E15" s="23"/>
      <c r="I15" s="34"/>
      <c r="J15" s="34"/>
      <c r="N15" s="35"/>
    </row>
    <row r="16" spans="1:14" s="37" customFormat="1" ht="14.25" x14ac:dyDescent="0.2">
      <c r="A16" s="18"/>
      <c r="B16" s="36"/>
      <c r="C16" s="34" t="s">
        <v>49</v>
      </c>
      <c r="D16" s="35"/>
      <c r="E16" s="46" t="s">
        <v>41</v>
      </c>
      <c r="F16" s="47"/>
      <c r="G16" s="48" t="s">
        <v>42</v>
      </c>
      <c r="H16" s="35"/>
      <c r="I16" s="34"/>
      <c r="J16" s="34"/>
      <c r="K16" s="35"/>
      <c r="L16" s="35"/>
      <c r="M16" s="35"/>
    </row>
    <row r="17" spans="1:16" s="37" customFormat="1" ht="14.25" x14ac:dyDescent="0.2">
      <c r="A17" s="18"/>
      <c r="B17" s="36"/>
      <c r="C17" s="34" t="s">
        <v>45</v>
      </c>
      <c r="D17" s="18"/>
      <c r="E17" s="46" t="s">
        <v>43</v>
      </c>
      <c r="F17" s="47"/>
      <c r="G17" s="48" t="s">
        <v>42</v>
      </c>
      <c r="H17" s="35"/>
      <c r="I17" s="34"/>
      <c r="J17" s="34"/>
      <c r="K17" s="35"/>
      <c r="L17" s="35"/>
      <c r="M17" s="35"/>
    </row>
    <row r="18" spans="1:16" s="37" customFormat="1" ht="14.25" outlineLevel="1" x14ac:dyDescent="0.2">
      <c r="A18" s="18"/>
      <c r="B18" s="36"/>
      <c r="C18" s="34" t="s">
        <v>46</v>
      </c>
      <c r="D18" s="18"/>
      <c r="E18" s="46" t="s">
        <v>47</v>
      </c>
      <c r="F18" s="47"/>
      <c r="G18" s="48" t="s">
        <v>48</v>
      </c>
      <c r="H18" s="35"/>
      <c r="I18" s="34"/>
      <c r="J18" s="34"/>
      <c r="K18" s="35"/>
      <c r="L18" s="35"/>
      <c r="M18" s="35"/>
    </row>
    <row r="19" spans="1:16" ht="14.25" x14ac:dyDescent="0.2">
      <c r="C19" s="38" t="s">
        <v>44</v>
      </c>
      <c r="D19" s="10"/>
      <c r="E19" s="23"/>
    </row>
    <row r="20" spans="1:16" x14ac:dyDescent="0.2">
      <c r="C20" s="9"/>
      <c r="D20" s="10"/>
      <c r="E20" s="23"/>
    </row>
    <row r="21" spans="1:16" x14ac:dyDescent="0.2">
      <c r="C21" s="9"/>
      <c r="D21" s="10"/>
      <c r="E21" s="23"/>
    </row>
    <row r="22" spans="1:16" ht="12.75" customHeight="1" x14ac:dyDescent="0.2">
      <c r="A22" s="44" t="s">
        <v>5</v>
      </c>
      <c r="B22" s="49" t="s">
        <v>12</v>
      </c>
      <c r="C22" s="44" t="s">
        <v>6</v>
      </c>
      <c r="D22" s="44" t="s">
        <v>7</v>
      </c>
      <c r="E22" s="44" t="s">
        <v>8</v>
      </c>
      <c r="F22" s="44" t="s">
        <v>18</v>
      </c>
      <c r="G22" s="45"/>
      <c r="H22" s="45"/>
      <c r="I22" s="45"/>
      <c r="J22" s="44" t="s">
        <v>19</v>
      </c>
      <c r="K22" s="45"/>
      <c r="L22" s="45"/>
      <c r="M22" s="45"/>
      <c r="N22" s="63" t="s">
        <v>51</v>
      </c>
      <c r="O22" s="64"/>
    </row>
    <row r="23" spans="1:16" ht="13.5" customHeight="1" x14ac:dyDescent="0.2">
      <c r="A23" s="45"/>
      <c r="B23" s="50"/>
      <c r="C23" s="51"/>
      <c r="D23" s="44"/>
      <c r="E23" s="44"/>
      <c r="F23" s="44" t="s">
        <v>9</v>
      </c>
      <c r="G23" s="44" t="s">
        <v>11</v>
      </c>
      <c r="H23" s="45"/>
      <c r="I23" s="45"/>
      <c r="J23" s="44" t="s">
        <v>9</v>
      </c>
      <c r="K23" s="44" t="s">
        <v>11</v>
      </c>
      <c r="L23" s="45"/>
      <c r="M23" s="45"/>
      <c r="N23" s="62"/>
      <c r="O23" s="62"/>
      <c r="P23" s="62"/>
    </row>
    <row r="24" spans="1:16" ht="24" x14ac:dyDescent="0.2">
      <c r="A24" s="45"/>
      <c r="B24" s="50"/>
      <c r="C24" s="51"/>
      <c r="D24" s="44"/>
      <c r="E24" s="44"/>
      <c r="F24" s="45"/>
      <c r="G24" s="39" t="s">
        <v>10</v>
      </c>
      <c r="H24" s="39" t="s">
        <v>13</v>
      </c>
      <c r="I24" s="39" t="s">
        <v>14</v>
      </c>
      <c r="J24" s="45"/>
      <c r="K24" s="39" t="s">
        <v>10</v>
      </c>
      <c r="L24" s="39" t="s">
        <v>13</v>
      </c>
      <c r="M24" s="39" t="s">
        <v>14</v>
      </c>
      <c r="N24" s="39" t="s">
        <v>13</v>
      </c>
      <c r="O24" s="39" t="s">
        <v>14</v>
      </c>
      <c r="P24" s="62"/>
    </row>
    <row r="25" spans="1:16" x14ac:dyDescent="0.2">
      <c r="A25" s="41">
        <v>1</v>
      </c>
      <c r="B25" s="42">
        <v>2</v>
      </c>
      <c r="C25" s="39">
        <v>3</v>
      </c>
      <c r="D25" s="39">
        <v>4</v>
      </c>
      <c r="E25" s="43">
        <v>5</v>
      </c>
      <c r="F25" s="40">
        <v>6</v>
      </c>
      <c r="G25" s="40">
        <v>7</v>
      </c>
      <c r="H25" s="40">
        <v>8</v>
      </c>
      <c r="I25" s="40">
        <v>9</v>
      </c>
      <c r="J25" s="40">
        <v>10</v>
      </c>
      <c r="K25" s="40">
        <v>11</v>
      </c>
      <c r="L25" s="40">
        <v>12</v>
      </c>
      <c r="M25" s="40">
        <v>13</v>
      </c>
      <c r="N25" s="62"/>
      <c r="O25" s="62"/>
      <c r="P25" s="62"/>
    </row>
    <row r="26" spans="1:16" ht="19.149999999999999" customHeight="1" x14ac:dyDescent="0.2">
      <c r="A26" s="52" t="s">
        <v>23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62"/>
      <c r="O26" s="62"/>
      <c r="P26" s="62"/>
    </row>
    <row r="27" spans="1:16" ht="48" x14ac:dyDescent="0.2">
      <c r="A27" s="41">
        <v>2</v>
      </c>
      <c r="B27" s="54" t="s">
        <v>24</v>
      </c>
      <c r="C27" s="55" t="s">
        <v>25</v>
      </c>
      <c r="D27" s="43" t="s">
        <v>26</v>
      </c>
      <c r="E27" s="56">
        <v>7.12845</v>
      </c>
      <c r="F27" s="57">
        <v>4731.6000000000004</v>
      </c>
      <c r="G27" s="58"/>
      <c r="H27" s="57">
        <v>4731.6000000000004</v>
      </c>
      <c r="I27" s="57">
        <v>508.17</v>
      </c>
      <c r="J27" s="58">
        <v>33728.97</v>
      </c>
      <c r="K27" s="58"/>
      <c r="L27" s="58">
        <v>33728.97</v>
      </c>
      <c r="M27" s="58">
        <v>3622.46</v>
      </c>
      <c r="N27" s="62">
        <f>L27/E27/1000</f>
        <v>4.7315994360625382</v>
      </c>
      <c r="O27" s="62">
        <f>M27/E27/100</f>
        <v>5.0816937763468921</v>
      </c>
      <c r="P27" s="62"/>
    </row>
    <row r="28" spans="1:16" x14ac:dyDescent="0.2">
      <c r="A28" s="59" t="s">
        <v>27</v>
      </c>
      <c r="B28" s="53"/>
      <c r="C28" s="53"/>
      <c r="D28" s="53"/>
      <c r="E28" s="53"/>
      <c r="F28" s="53"/>
      <c r="G28" s="53"/>
      <c r="H28" s="53"/>
      <c r="I28" s="53"/>
      <c r="J28" s="57">
        <v>33728.97</v>
      </c>
      <c r="K28" s="58"/>
      <c r="L28" s="57">
        <v>33728.97</v>
      </c>
      <c r="M28" s="57">
        <v>3622.46</v>
      </c>
      <c r="N28" s="62"/>
      <c r="O28" s="62"/>
      <c r="P28" s="62"/>
    </row>
    <row r="29" spans="1:16" ht="26.1" customHeight="1" x14ac:dyDescent="0.2">
      <c r="A29" s="59" t="s">
        <v>28</v>
      </c>
      <c r="B29" s="53"/>
      <c r="C29" s="53"/>
      <c r="D29" s="53"/>
      <c r="E29" s="53"/>
      <c r="F29" s="53"/>
      <c r="G29" s="53"/>
      <c r="H29" s="53"/>
      <c r="I29" s="53"/>
      <c r="J29" s="57">
        <v>185172.05</v>
      </c>
      <c r="K29" s="58"/>
      <c r="L29" s="57">
        <v>185172.05</v>
      </c>
      <c r="M29" s="57">
        <v>51801.18</v>
      </c>
      <c r="N29" s="62"/>
      <c r="O29" s="62"/>
      <c r="P29" s="62"/>
    </row>
    <row r="30" spans="1:16" x14ac:dyDescent="0.2">
      <c r="A30" s="59" t="s">
        <v>29</v>
      </c>
      <c r="B30" s="53"/>
      <c r="C30" s="53"/>
      <c r="D30" s="53"/>
      <c r="E30" s="53"/>
      <c r="F30" s="53"/>
      <c r="G30" s="53"/>
      <c r="H30" s="53"/>
      <c r="I30" s="53"/>
      <c r="J30" s="57">
        <v>41958.96</v>
      </c>
      <c r="K30" s="58"/>
      <c r="L30" s="58"/>
      <c r="M30" s="58"/>
      <c r="N30" s="62">
        <f>J30/E27/1000</f>
        <v>5.8861267175893781</v>
      </c>
      <c r="O30" s="62"/>
      <c r="P30" s="62"/>
    </row>
    <row r="31" spans="1:16" x14ac:dyDescent="0.2">
      <c r="A31" s="59" t="s">
        <v>30</v>
      </c>
      <c r="B31" s="53"/>
      <c r="C31" s="53"/>
      <c r="D31" s="53"/>
      <c r="E31" s="53"/>
      <c r="F31" s="53"/>
      <c r="G31" s="53"/>
      <c r="H31" s="53"/>
      <c r="I31" s="53"/>
      <c r="J31" s="57">
        <v>20720.47</v>
      </c>
      <c r="K31" s="58"/>
      <c r="L31" s="58"/>
      <c r="M31" s="58"/>
      <c r="N31" s="62">
        <f>J31/E27/1000</f>
        <v>2.9067286717308813</v>
      </c>
      <c r="O31" s="62"/>
      <c r="P31" s="62"/>
    </row>
    <row r="32" spans="1:16" x14ac:dyDescent="0.2">
      <c r="A32" s="60" t="s">
        <v>31</v>
      </c>
      <c r="B32" s="53"/>
      <c r="C32" s="53"/>
      <c r="D32" s="53"/>
      <c r="E32" s="53"/>
      <c r="F32" s="53"/>
      <c r="G32" s="53"/>
      <c r="H32" s="53"/>
      <c r="I32" s="53"/>
      <c r="J32" s="58"/>
      <c r="K32" s="58"/>
      <c r="L32" s="58"/>
      <c r="M32" s="58"/>
      <c r="N32" s="62"/>
      <c r="O32" s="62"/>
      <c r="P32" s="62"/>
    </row>
    <row r="33" spans="1:16" x14ac:dyDescent="0.2">
      <c r="A33" s="59" t="s">
        <v>32</v>
      </c>
      <c r="B33" s="53"/>
      <c r="C33" s="53"/>
      <c r="D33" s="53"/>
      <c r="E33" s="53"/>
      <c r="F33" s="53"/>
      <c r="G33" s="53"/>
      <c r="H33" s="53"/>
      <c r="I33" s="53"/>
      <c r="J33" s="57">
        <v>247851.48</v>
      </c>
      <c r="K33" s="58"/>
      <c r="L33" s="58"/>
      <c r="M33" s="58"/>
      <c r="N33" s="62"/>
      <c r="O33" s="62"/>
      <c r="P33" s="62"/>
    </row>
    <row r="34" spans="1:16" x14ac:dyDescent="0.2">
      <c r="A34" s="59" t="s">
        <v>33</v>
      </c>
      <c r="B34" s="53"/>
      <c r="C34" s="53"/>
      <c r="D34" s="53"/>
      <c r="E34" s="53"/>
      <c r="F34" s="53"/>
      <c r="G34" s="53"/>
      <c r="H34" s="53"/>
      <c r="I34" s="53"/>
      <c r="J34" s="57">
        <v>247851.48</v>
      </c>
      <c r="K34" s="58"/>
      <c r="L34" s="58"/>
      <c r="M34" s="58"/>
      <c r="N34" s="62"/>
      <c r="O34" s="62"/>
      <c r="P34" s="62"/>
    </row>
    <row r="35" spans="1:16" x14ac:dyDescent="0.2">
      <c r="A35" s="59" t="s">
        <v>34</v>
      </c>
      <c r="B35" s="53"/>
      <c r="C35" s="53"/>
      <c r="D35" s="53"/>
      <c r="E35" s="53"/>
      <c r="F35" s="53"/>
      <c r="G35" s="53"/>
      <c r="H35" s="53"/>
      <c r="I35" s="53"/>
      <c r="J35" s="58"/>
      <c r="K35" s="58"/>
      <c r="L35" s="58"/>
      <c r="M35" s="58"/>
      <c r="N35" s="62"/>
      <c r="O35" s="62"/>
      <c r="P35" s="62"/>
    </row>
    <row r="36" spans="1:16" x14ac:dyDescent="0.2">
      <c r="A36" s="59" t="s">
        <v>35</v>
      </c>
      <c r="B36" s="53"/>
      <c r="C36" s="53"/>
      <c r="D36" s="53"/>
      <c r="E36" s="53"/>
      <c r="F36" s="53"/>
      <c r="G36" s="53"/>
      <c r="H36" s="53"/>
      <c r="I36" s="53"/>
      <c r="J36" s="57">
        <v>185172.05</v>
      </c>
      <c r="K36" s="58"/>
      <c r="L36" s="58"/>
      <c r="M36" s="58"/>
      <c r="N36" s="62"/>
      <c r="O36" s="62"/>
      <c r="P36" s="62"/>
    </row>
    <row r="37" spans="1:16" x14ac:dyDescent="0.2">
      <c r="A37" s="59" t="s">
        <v>36</v>
      </c>
      <c r="B37" s="53"/>
      <c r="C37" s="53"/>
      <c r="D37" s="53"/>
      <c r="E37" s="53"/>
      <c r="F37" s="53"/>
      <c r="G37" s="53"/>
      <c r="H37" s="53"/>
      <c r="I37" s="53"/>
      <c r="J37" s="57">
        <v>51801.18</v>
      </c>
      <c r="K37" s="58"/>
      <c r="L37" s="58"/>
      <c r="M37" s="58"/>
      <c r="N37" s="62"/>
      <c r="O37" s="62"/>
      <c r="P37" s="62"/>
    </row>
    <row r="38" spans="1:16" x14ac:dyDescent="0.2">
      <c r="A38" s="59" t="s">
        <v>37</v>
      </c>
      <c r="B38" s="53"/>
      <c r="C38" s="53"/>
      <c r="D38" s="53"/>
      <c r="E38" s="53"/>
      <c r="F38" s="53"/>
      <c r="G38" s="53"/>
      <c r="H38" s="53"/>
      <c r="I38" s="53"/>
      <c r="J38" s="57">
        <v>41958.96</v>
      </c>
      <c r="K38" s="58"/>
      <c r="L38" s="58"/>
      <c r="M38" s="58"/>
      <c r="N38" s="62"/>
      <c r="O38" s="62"/>
      <c r="P38" s="62"/>
    </row>
    <row r="39" spans="1:16" x14ac:dyDescent="0.2">
      <c r="A39" s="59" t="s">
        <v>38</v>
      </c>
      <c r="B39" s="53"/>
      <c r="C39" s="53"/>
      <c r="D39" s="53"/>
      <c r="E39" s="53"/>
      <c r="F39" s="53"/>
      <c r="G39" s="53"/>
      <c r="H39" s="53"/>
      <c r="I39" s="53"/>
      <c r="J39" s="57">
        <v>20720.47</v>
      </c>
      <c r="K39" s="58"/>
      <c r="L39" s="58"/>
      <c r="M39" s="58"/>
      <c r="N39" s="62"/>
      <c r="O39" s="62"/>
      <c r="P39" s="62"/>
    </row>
    <row r="40" spans="1:16" x14ac:dyDescent="0.2">
      <c r="A40" s="59" t="s">
        <v>39</v>
      </c>
      <c r="B40" s="53"/>
      <c r="C40" s="53"/>
      <c r="D40" s="53"/>
      <c r="E40" s="53"/>
      <c r="F40" s="53"/>
      <c r="G40" s="53"/>
      <c r="H40" s="53"/>
      <c r="I40" s="53"/>
      <c r="J40" s="57">
        <v>44613.27</v>
      </c>
      <c r="K40" s="58"/>
      <c r="L40" s="58"/>
      <c r="M40" s="58"/>
      <c r="N40" s="62"/>
      <c r="O40" s="62"/>
      <c r="P40" s="62"/>
    </row>
    <row r="41" spans="1:16" x14ac:dyDescent="0.2">
      <c r="A41" s="60" t="s">
        <v>40</v>
      </c>
      <c r="B41" s="53"/>
      <c r="C41" s="53"/>
      <c r="D41" s="53"/>
      <c r="E41" s="53"/>
      <c r="F41" s="53"/>
      <c r="G41" s="53"/>
      <c r="H41" s="53"/>
      <c r="I41" s="53"/>
      <c r="J41" s="61">
        <v>292464.75</v>
      </c>
      <c r="K41" s="58"/>
      <c r="L41" s="58"/>
      <c r="M41" s="58"/>
      <c r="N41" s="62">
        <f>J41/E27/1000</f>
        <v>41.027818109126109</v>
      </c>
      <c r="O41" s="62"/>
      <c r="P41" s="62"/>
    </row>
  </sheetData>
  <mergeCells count="30">
    <mergeCell ref="A40:I40"/>
    <mergeCell ref="A41:I41"/>
    <mergeCell ref="E16:F16"/>
    <mergeCell ref="E17:F17"/>
    <mergeCell ref="E18:F18"/>
    <mergeCell ref="N22:O22"/>
    <mergeCell ref="A34:I34"/>
    <mergeCell ref="A35:I35"/>
    <mergeCell ref="A36:I36"/>
    <mergeCell ref="A37:I37"/>
    <mergeCell ref="A38:I38"/>
    <mergeCell ref="A39:I39"/>
    <mergeCell ref="A28:I28"/>
    <mergeCell ref="A29:I29"/>
    <mergeCell ref="A30:I30"/>
    <mergeCell ref="A31:I31"/>
    <mergeCell ref="A32:I32"/>
    <mergeCell ref="A33:I33"/>
    <mergeCell ref="A22:A24"/>
    <mergeCell ref="C22:C24"/>
    <mergeCell ref="D22:D24"/>
    <mergeCell ref="E22:E24"/>
    <mergeCell ref="B22:B24"/>
    <mergeCell ref="A26:M26"/>
    <mergeCell ref="J23:J24"/>
    <mergeCell ref="K23:M23"/>
    <mergeCell ref="J22:M22"/>
    <mergeCell ref="F23:F24"/>
    <mergeCell ref="F22:I22"/>
    <mergeCell ref="G23:I23"/>
  </mergeCells>
  <phoneticPr fontId="1" type="noConversion"/>
  <pageMargins left="0.39370078740157483" right="0" top="0.51181102362204722" bottom="0.39370078740157483" header="0.31496062992125984" footer="0.19685039370078741"/>
  <pageSetup paperSize="9" scale="96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Hadizhat</dc:creator>
  <cp:lastModifiedBy>Hadizhat</cp:lastModifiedBy>
  <cp:lastPrinted>2012-01-16T07:50:30Z</cp:lastPrinted>
  <dcterms:created xsi:type="dcterms:W3CDTF">2002-02-11T05:58:42Z</dcterms:created>
  <dcterms:modified xsi:type="dcterms:W3CDTF">2014-07-28T13:06:40Z</dcterms:modified>
</cp:coreProperties>
</file>