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24519" fullCalcOnLoad="1"/>
</workbook>
</file>

<file path=xl/calcChain.xml><?xml version="1.0" encoding="utf-8"?>
<calcChain xmlns="http://schemas.openxmlformats.org/spreadsheetml/2006/main">
  <c r="E39" i="1"/>
  <c r="E37"/>
  <c r="E35"/>
</calcChain>
</file>

<file path=xl/sharedStrings.xml><?xml version="1.0" encoding="utf-8"?>
<sst xmlns="http://schemas.openxmlformats.org/spreadsheetml/2006/main" count="118" uniqueCount="98">
  <si>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</si>
  <si>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</si>
  <si>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</si>
  <si>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</si>
  <si>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</si>
  <si>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</si>
  <si>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</si>
  <si>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</si>
  <si>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</si>
  <si>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</si>
  <si>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</si>
  <si>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</si>
  <si>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</si>
  <si>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</si>
  <si>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</si>
  <si>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</si>
  <si>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</si>
  <si>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</si>
  <si>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</si>
  <si>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</si>
  <si>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</si>
  <si>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</si>
  <si>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</si>
  <si>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</si>
  <si>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</si>
  <si>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2013 г.</t>
  </si>
  <si>
    <t>"____" ______________2013 г.</t>
  </si>
  <si>
    <t xml:space="preserve">                           Раздел 1. Электромонтажные работы</t>
  </si>
  <si>
    <t>ТЕРм08-02-411-01</t>
  </si>
  <si>
    <t>100 м</t>
  </si>
  <si>
    <r>
      <t>Рукав металлический наружным диаметром: до 48 мм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(7116 руб.): 95% от ФОТ (7491 руб.)
СП (4869 руб.): 65% от ФОТ (7491 руб.)</t>
    </r>
  </si>
  <si>
    <t>ТЕРм08-02-412-02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</si>
  <si>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(642 руб.): 95% от ФОТ (676 руб.)
СП (439 руб.): 65% от ФОТ (676 руб.)</t>
    </r>
  </si>
  <si>
    <t>ТЕРм08-02-412-03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</si>
  <si>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(858 руб.): 95% от ФОТ (903 руб.)
СП (587 руб.): 65% от ФОТ (903 руб.)</t>
    </r>
  </si>
  <si>
    <t>ТСЦ-501-8442</t>
  </si>
  <si>
    <t>1000 м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</si>
  <si>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1,5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</si>
  <si>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ТСЦ-501-8443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</si>
  <si>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- 3 и сечением 2,5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</si>
  <si>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ТЕРм08-03-591-09</t>
  </si>
  <si>
    <t>100 шт.</t>
  </si>
  <si>
    <r>
      <t>Розетка штепсельная: утопленного типа при скрытой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(173 руб.): 95% от ФОТ (182 руб.)
СП (118 руб.): 65% от ФОТ (182 руб.)</t>
    </r>
  </si>
  <si>
    <t>ТСЦ-503-0474</t>
  </si>
  <si>
    <t>шт.</t>
  </si>
  <si>
    <r>
      <t>Розетка скрытой проводки двухгнездная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</si>
  <si>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ТЕРм08-03-591-08</t>
  </si>
  <si>
    <r>
      <t>Розетка штепсельная: неутопленного типа при открытой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(77 руб.): 95% от ФОТ (81 руб.)
СП (53 руб.): 65% от ФОТ (81 руб.)</t>
    </r>
  </si>
  <si>
    <t>ТСЦ-503-0470</t>
  </si>
  <si>
    <r>
      <t>Розетка открытой проводки двухгнездная с заземлением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</si>
  <si>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ТЕРм08-03-591-05</t>
  </si>
  <si>
    <r>
      <t>Выключатель: двухклавишный утопленного типа при скрытой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(70 руб.): 95% от ФОТ (74 руб.)
СП (48 руб.): 65% от ФОТ (74 руб.)</t>
    </r>
  </si>
  <si>
    <t>ТСЦ-509-1444</t>
  </si>
  <si>
    <r>
      <t>Выключатель двухклавишный для скрытой проводки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</si>
  <si>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ТЕРм08-03-591-04</t>
  </si>
  <si>
    <r>
      <t>Выключатель: двухклавишный неутопленного типа при открытой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(79 руб.): 95% от ФОТ (83 руб.)
СП (54 руб.): 65% от ФОТ (83 руб.)</t>
    </r>
  </si>
  <si>
    <t>ТСЦ-509-1443</t>
  </si>
  <si>
    <r>
      <t>Выключатель двухклавишный для открытой проводки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</si>
  <si>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ТЕРм08-02-390-03</t>
  </si>
  <si>
    <r>
      <t>Короба пластмассовые: шириной до 120 мм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(114 руб.): 95% от ФОТ (120 руб.)
СП (78 руб.): 65% от ФОТ (120 руб.)</t>
    </r>
  </si>
  <si>
    <t>ТСЦ-509-1838</t>
  </si>
  <si>
    <t>м</t>
  </si>
  <si>
    <r>
      <t>Кабель-канал (короб)  80x40 мм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</si>
  <si>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ТЕРм08-02-148-01</t>
  </si>
  <si>
    <t>100 м кабеля</t>
  </si>
  <si>
    <r>
      <t>Кабель до 35 кВ в проложенных трубах, блоках и коробах, масса 1 м кабеля: до 1 кг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
НР (93 руб.): 95% от ФОТ (98 руб.)
СП (64 руб.): 65% от ФОТ (98 руб.)</t>
    </r>
  </si>
  <si>
    <t>ТСЦ-501-0826</t>
  </si>
  <si>
    <r>
      <t>Кабели с медными жилами с поливинилхлоридной изоляцией и оболочкой марки: ВВГ, с числом жил - 10 и сечением 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</si>
  <si>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ТСЦ-501-8459</t>
  </si>
  <si>
    <r>
      <t>Кабель силовой с медными жилами с поливинилхлоридной изоляцией и оболочкой, не распространяющий горение марки ВВГнг, напряжением 0,66 кВ, с числом жил - 6 и сечением 5 мм2</t>
    </r>
    <r>
      <rPr>
        <i/>
        <sz val="7"/>
        <rFont val="Arial"/>
        <family val="2"/>
        <charset val="204"/>
      </rPr>
      <t xml:space="preserve">
ИНДЕКС К ПОЗИЦИИ(справочно):
1 Ремонт электроосвещения общедомовыз помещений СМР=5,08</t>
    </r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</si>
  <si>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</si>
  <si>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</si>
  <si>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</si>
  <si>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</si>
  <si>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Электромонтажные работы на других объектах</t>
  </si>
  <si>
    <t xml:space="preserve">  Итого</t>
  </si>
  <si>
    <t xml:space="preserve">  Всего с учетом "Ремонт электроосвещения общедомовыз помещений СМР=5,08"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</si>
  <si>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</si>
  <si>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</si>
  <si>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</si>
  <si>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</si>
  <si>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</si>
  <si>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</si>
  <si>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</si>
  <si>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</si>
  <si>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___________________________518492</t>
  </si>
  <si>
    <t>руб.</t>
  </si>
  <si>
    <t>___________________________9708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</si>
  <si>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</si>
  <si>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</si>
  <si>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</si>
  <si>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</si>
  <si>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</si>
  <si>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</si>
  <si>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_______________________________________________________________________________________________806,17</t>
  </si>
  <si>
    <t>чел.час</t>
  </si>
  <si>
    <t>Сметная стоимость монтажных работ _______________________________________________________________________________________________</t>
  </si>
  <si>
    <t>Электромонтажные рабты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</si>
</sst>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430"/>
  <sheetViews>
    <sheetView showGridLines="0" tabSelected="1" topLeftCell="A53" zoomScaleNormal="75" zoomScaleSheetLayoutView="75" workbookViewId="0">
      <selection activeCell="R65" sqref="R65"/>
    </sheetView>
  </sheetViews>
  <sheetFormatPr defaultRowHeight="12.75" outlineLevelRow="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>
      <c r="A5" s="10" t="s">
        <v>25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26</v>
      </c>
      <c r="O5" s="6"/>
      <c r="P5" s="6"/>
      <c r="Q5" s="6"/>
    </row>
    <row r="6" spans="1:18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5"/>
      <c r="B12" s="10"/>
      <c r="C12" s="18" t="s">
        <v>3</v>
      </c>
      <c r="D12" s="19" t="s">
        <v>97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>
      <c r="A15" s="5"/>
      <c r="B15" s="10"/>
      <c r="C15" s="3"/>
      <c r="D15" s="20" t="s">
        <v>17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>
      <c r="A16" s="5"/>
      <c r="B16" s="10"/>
      <c r="C16" s="3"/>
      <c r="D16" s="20" t="s">
        <v>96</v>
      </c>
      <c r="E16" s="5"/>
      <c r="F16" s="6"/>
      <c r="G16" s="6"/>
      <c r="H16" s="6"/>
      <c r="I16" s="20"/>
      <c r="J16" s="40" t="s">
        <v>85</v>
      </c>
      <c r="K16" s="41"/>
      <c r="L16" s="12" t="s">
        <v>86</v>
      </c>
      <c r="M16" s="6"/>
      <c r="N16" s="6"/>
      <c r="O16" s="6"/>
      <c r="P16" s="6"/>
      <c r="Q16" s="6"/>
    </row>
    <row r="17" spans="1:17">
      <c r="A17" s="5"/>
      <c r="B17" s="10"/>
      <c r="C17" s="3"/>
      <c r="D17" s="20" t="s">
        <v>92</v>
      </c>
      <c r="E17" s="5"/>
      <c r="F17" s="6"/>
      <c r="G17" s="6"/>
      <c r="H17" s="6"/>
      <c r="I17" s="20"/>
      <c r="J17" s="40" t="s">
        <v>87</v>
      </c>
      <c r="K17" s="41"/>
      <c r="L17" s="12" t="s">
        <v>86</v>
      </c>
      <c r="M17" s="6"/>
      <c r="N17" s="6"/>
      <c r="O17" s="6"/>
      <c r="P17" s="6"/>
      <c r="Q17" s="6"/>
    </row>
    <row r="18" spans="1:17" outlineLevel="1">
      <c r="A18" s="5"/>
      <c r="B18" s="10"/>
      <c r="C18" s="3"/>
      <c r="D18" s="20" t="s">
        <v>93</v>
      </c>
      <c r="E18" s="5"/>
      <c r="F18" s="6"/>
      <c r="G18" s="6"/>
      <c r="H18" s="6"/>
      <c r="I18" s="20"/>
      <c r="J18" s="40" t="s">
        <v>94</v>
      </c>
      <c r="K18" s="41"/>
      <c r="L18" s="12" t="s">
        <v>95</v>
      </c>
      <c r="M18" s="6"/>
      <c r="N18" s="6"/>
      <c r="O18" s="6"/>
      <c r="P18" s="6"/>
      <c r="Q18" s="6"/>
    </row>
    <row r="19" spans="1:17">
      <c r="A19" s="5"/>
      <c r="B19" s="10"/>
      <c r="C19" s="3"/>
      <c r="D19" s="42" t="s">
        <v>88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5"/>
      <c r="B20" s="10"/>
      <c r="C20" s="3"/>
      <c r="D20" s="4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17" ht="18" customHeight="1">
      <c r="A22" s="34" t="s">
        <v>5</v>
      </c>
      <c r="B22" s="37" t="s">
        <v>24</v>
      </c>
      <c r="C22" s="34" t="s">
        <v>6</v>
      </c>
      <c r="D22" s="34" t="s">
        <v>7</v>
      </c>
      <c r="E22" s="34" t="s">
        <v>8</v>
      </c>
      <c r="F22" s="34" t="s">
        <v>21</v>
      </c>
      <c r="G22" s="35"/>
      <c r="H22" s="35"/>
      <c r="I22" s="35"/>
      <c r="J22" s="34" t="s">
        <v>22</v>
      </c>
      <c r="K22" s="35"/>
      <c r="L22" s="35"/>
      <c r="M22" s="35"/>
      <c r="N22" s="34" t="s">
        <v>13</v>
      </c>
      <c r="O22" s="34" t="s">
        <v>15</v>
      </c>
      <c r="P22" s="34" t="s">
        <v>14</v>
      </c>
      <c r="Q22" s="34" t="s">
        <v>16</v>
      </c>
    </row>
    <row r="23" spans="1:17" ht="15.75" customHeight="1">
      <c r="A23" s="35"/>
      <c r="B23" s="38"/>
      <c r="C23" s="36"/>
      <c r="D23" s="34"/>
      <c r="E23" s="35"/>
      <c r="F23" s="34" t="s">
        <v>9</v>
      </c>
      <c r="G23" s="34" t="s">
        <v>11</v>
      </c>
      <c r="H23" s="35"/>
      <c r="I23" s="35"/>
      <c r="J23" s="34" t="s">
        <v>9</v>
      </c>
      <c r="K23" s="34" t="s">
        <v>11</v>
      </c>
      <c r="L23" s="35"/>
      <c r="M23" s="35"/>
      <c r="N23" s="34"/>
      <c r="O23" s="34"/>
      <c r="P23" s="34"/>
      <c r="Q23" s="34"/>
    </row>
    <row r="24" spans="1:17" ht="15.75" customHeight="1">
      <c r="A24" s="35"/>
      <c r="B24" s="38"/>
      <c r="C24" s="36"/>
      <c r="D24" s="34"/>
      <c r="E24" s="35"/>
      <c r="F24" s="35"/>
      <c r="G24" s="25" t="s">
        <v>10</v>
      </c>
      <c r="H24" s="25" t="s">
        <v>18</v>
      </c>
      <c r="I24" s="25" t="s">
        <v>12</v>
      </c>
      <c r="J24" s="35"/>
      <c r="K24" s="25" t="s">
        <v>10</v>
      </c>
      <c r="L24" s="25" t="s">
        <v>18</v>
      </c>
      <c r="M24" s="25" t="s">
        <v>12</v>
      </c>
      <c r="N24" s="34"/>
      <c r="O24" s="34"/>
      <c r="P24" s="34"/>
      <c r="Q24" s="34"/>
    </row>
    <row r="25" spans="1:17">
      <c r="A25" s="28">
        <v>1</v>
      </c>
      <c r="B25" s="27">
        <v>2</v>
      </c>
      <c r="C25" s="25">
        <v>3</v>
      </c>
      <c r="D25" s="25">
        <v>4</v>
      </c>
      <c r="E25" s="28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  <c r="O25" s="26">
        <v>15</v>
      </c>
      <c r="P25" s="26">
        <v>16</v>
      </c>
      <c r="Q25" s="26">
        <v>17</v>
      </c>
    </row>
    <row r="26" spans="1:17" ht="19.149999999999999" customHeight="1">
      <c r="A26" s="43" t="s">
        <v>27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ht="72.75">
      <c r="A27" s="28">
        <v>1</v>
      </c>
      <c r="B27" s="45" t="s">
        <v>28</v>
      </c>
      <c r="C27" s="46" t="s">
        <v>30</v>
      </c>
      <c r="D27" s="47" t="s">
        <v>29</v>
      </c>
      <c r="E27" s="48">
        <v>18</v>
      </c>
      <c r="F27" s="49">
        <v>2571.54</v>
      </c>
      <c r="G27" s="49">
        <v>412.58</v>
      </c>
      <c r="H27" s="49">
        <v>227.37</v>
      </c>
      <c r="I27" s="49">
        <v>3.59</v>
      </c>
      <c r="J27" s="50">
        <v>46288</v>
      </c>
      <c r="K27" s="50">
        <v>7426</v>
      </c>
      <c r="L27" s="50">
        <v>4093</v>
      </c>
      <c r="M27" s="50">
        <v>65</v>
      </c>
      <c r="N27" s="50">
        <v>34.700000000000003</v>
      </c>
      <c r="O27" s="50">
        <v>624.6</v>
      </c>
      <c r="P27" s="50">
        <v>0.22</v>
      </c>
      <c r="Q27" s="50">
        <v>3.96</v>
      </c>
    </row>
    <row r="28" spans="1:17" ht="108.75">
      <c r="A28" s="28">
        <v>2</v>
      </c>
      <c r="B28" s="45" t="s">
        <v>31</v>
      </c>
      <c r="C28" s="46" t="s">
        <v>32</v>
      </c>
      <c r="D28" s="47" t="s">
        <v>29</v>
      </c>
      <c r="E28" s="48">
        <v>8.4</v>
      </c>
      <c r="F28" s="49">
        <v>366.62</v>
      </c>
      <c r="G28" s="49">
        <v>80.14</v>
      </c>
      <c r="H28" s="49">
        <v>4.47</v>
      </c>
      <c r="I28" s="49">
        <v>0.33</v>
      </c>
      <c r="J28" s="50">
        <v>3080</v>
      </c>
      <c r="K28" s="50">
        <v>673</v>
      </c>
      <c r="L28" s="50">
        <v>38</v>
      </c>
      <c r="M28" s="50">
        <v>3</v>
      </c>
      <c r="N28" s="50">
        <v>6.74</v>
      </c>
      <c r="O28" s="50">
        <v>56.62</v>
      </c>
      <c r="P28" s="50">
        <v>0.02</v>
      </c>
      <c r="Q28" s="50">
        <v>0.17</v>
      </c>
    </row>
    <row r="29" spans="1:17" ht="108.75">
      <c r="A29" s="28">
        <v>3</v>
      </c>
      <c r="B29" s="45" t="s">
        <v>33</v>
      </c>
      <c r="C29" s="46" t="s">
        <v>34</v>
      </c>
      <c r="D29" s="47" t="s">
        <v>29</v>
      </c>
      <c r="E29" s="48">
        <v>9.6</v>
      </c>
      <c r="F29" s="49">
        <v>402.62</v>
      </c>
      <c r="G29" s="49">
        <v>93.46</v>
      </c>
      <c r="H29" s="49">
        <v>8.94</v>
      </c>
      <c r="I29" s="49">
        <v>0.65</v>
      </c>
      <c r="J29" s="50">
        <v>3865</v>
      </c>
      <c r="K29" s="50">
        <v>897</v>
      </c>
      <c r="L29" s="50">
        <v>86</v>
      </c>
      <c r="M29" s="50">
        <v>6</v>
      </c>
      <c r="N29" s="50">
        <v>7.86</v>
      </c>
      <c r="O29" s="50">
        <v>75.459999999999994</v>
      </c>
      <c r="P29" s="50">
        <v>0.04</v>
      </c>
      <c r="Q29" s="50">
        <v>0.38</v>
      </c>
    </row>
    <row r="30" spans="1:17" ht="101.25">
      <c r="A30" s="28">
        <v>4</v>
      </c>
      <c r="B30" s="45" t="s">
        <v>35</v>
      </c>
      <c r="C30" s="46" t="s">
        <v>37</v>
      </c>
      <c r="D30" s="47" t="s">
        <v>36</v>
      </c>
      <c r="E30" s="48">
        <v>0.84</v>
      </c>
      <c r="F30" s="49">
        <v>5583.1</v>
      </c>
      <c r="G30" s="50"/>
      <c r="H30" s="50"/>
      <c r="I30" s="50"/>
      <c r="J30" s="50">
        <v>4690</v>
      </c>
      <c r="K30" s="50"/>
      <c r="L30" s="50"/>
      <c r="M30" s="50"/>
      <c r="N30" s="50"/>
      <c r="O30" s="50"/>
      <c r="P30" s="50"/>
      <c r="Q30" s="50"/>
    </row>
    <row r="31" spans="1:17" ht="101.25">
      <c r="A31" s="28">
        <v>5</v>
      </c>
      <c r="B31" s="45" t="s">
        <v>38</v>
      </c>
      <c r="C31" s="46" t="s">
        <v>39</v>
      </c>
      <c r="D31" s="47" t="s">
        <v>36</v>
      </c>
      <c r="E31" s="48">
        <v>0.96</v>
      </c>
      <c r="F31" s="49">
        <v>8079.1</v>
      </c>
      <c r="G31" s="50"/>
      <c r="H31" s="50"/>
      <c r="I31" s="50"/>
      <c r="J31" s="50">
        <v>7756</v>
      </c>
      <c r="K31" s="50"/>
      <c r="L31" s="50"/>
      <c r="M31" s="50"/>
      <c r="N31" s="50"/>
      <c r="O31" s="50"/>
      <c r="P31" s="50"/>
      <c r="Q31" s="50"/>
    </row>
    <row r="32" spans="1:17" ht="72.75">
      <c r="A32" s="28">
        <v>6</v>
      </c>
      <c r="B32" s="45" t="s">
        <v>40</v>
      </c>
      <c r="C32" s="46" t="s">
        <v>42</v>
      </c>
      <c r="D32" s="47" t="s">
        <v>41</v>
      </c>
      <c r="E32" s="48">
        <v>0.38</v>
      </c>
      <c r="F32" s="49">
        <v>591.97</v>
      </c>
      <c r="G32" s="49">
        <v>477.77</v>
      </c>
      <c r="H32" s="49">
        <v>8.94</v>
      </c>
      <c r="I32" s="49">
        <v>0.65</v>
      </c>
      <c r="J32" s="50">
        <v>225</v>
      </c>
      <c r="K32" s="50">
        <v>182</v>
      </c>
      <c r="L32" s="50">
        <v>3</v>
      </c>
      <c r="M32" s="50"/>
      <c r="N32" s="50">
        <v>38.1</v>
      </c>
      <c r="O32" s="50">
        <v>14.48</v>
      </c>
      <c r="P32" s="50">
        <v>0.04</v>
      </c>
      <c r="Q32" s="50">
        <v>0.02</v>
      </c>
    </row>
    <row r="33" spans="1:17" ht="53.25">
      <c r="A33" s="28">
        <v>7</v>
      </c>
      <c r="B33" s="45" t="s">
        <v>43</v>
      </c>
      <c r="C33" s="46" t="s">
        <v>45</v>
      </c>
      <c r="D33" s="47" t="s">
        <v>44</v>
      </c>
      <c r="E33" s="51">
        <v>38</v>
      </c>
      <c r="F33" s="49">
        <v>10.11</v>
      </c>
      <c r="G33" s="50"/>
      <c r="H33" s="50"/>
      <c r="I33" s="50"/>
      <c r="J33" s="50">
        <v>384</v>
      </c>
      <c r="K33" s="50"/>
      <c r="L33" s="50"/>
      <c r="M33" s="50"/>
      <c r="N33" s="50"/>
      <c r="O33" s="50"/>
      <c r="P33" s="50"/>
      <c r="Q33" s="50"/>
    </row>
    <row r="34" spans="1:17" ht="72.75">
      <c r="A34" s="28">
        <v>8</v>
      </c>
      <c r="B34" s="45" t="s">
        <v>46</v>
      </c>
      <c r="C34" s="46" t="s">
        <v>47</v>
      </c>
      <c r="D34" s="47" t="s">
        <v>41</v>
      </c>
      <c r="E34" s="48">
        <v>0.15</v>
      </c>
      <c r="F34" s="49">
        <v>939.29</v>
      </c>
      <c r="G34" s="49">
        <v>541.73</v>
      </c>
      <c r="H34" s="49">
        <v>32.75</v>
      </c>
      <c r="I34" s="49">
        <v>0.65</v>
      </c>
      <c r="J34" s="50">
        <v>141</v>
      </c>
      <c r="K34" s="50">
        <v>81</v>
      </c>
      <c r="L34" s="50">
        <v>5</v>
      </c>
      <c r="M34" s="50"/>
      <c r="N34" s="50">
        <v>43.2</v>
      </c>
      <c r="O34" s="50">
        <v>6.48</v>
      </c>
      <c r="P34" s="50">
        <v>0.04</v>
      </c>
      <c r="Q34" s="50">
        <v>0.01</v>
      </c>
    </row>
    <row r="35" spans="1:17" ht="53.25">
      <c r="A35" s="28">
        <v>9</v>
      </c>
      <c r="B35" s="45" t="s">
        <v>48</v>
      </c>
      <c r="C35" s="46" t="s">
        <v>49</v>
      </c>
      <c r="D35" s="47" t="s">
        <v>44</v>
      </c>
      <c r="E35" s="51">
        <f>15</f>
        <v>15</v>
      </c>
      <c r="F35" s="49">
        <v>23.87</v>
      </c>
      <c r="G35" s="50"/>
      <c r="H35" s="50"/>
      <c r="I35" s="50"/>
      <c r="J35" s="50">
        <v>358</v>
      </c>
      <c r="K35" s="50"/>
      <c r="L35" s="50"/>
      <c r="M35" s="50"/>
      <c r="N35" s="50"/>
      <c r="O35" s="50"/>
      <c r="P35" s="50"/>
      <c r="Q35" s="50"/>
    </row>
    <row r="36" spans="1:17" ht="84.75">
      <c r="A36" s="28">
        <v>10</v>
      </c>
      <c r="B36" s="45" t="s">
        <v>50</v>
      </c>
      <c r="C36" s="46" t="s">
        <v>51</v>
      </c>
      <c r="D36" s="47" t="s">
        <v>41</v>
      </c>
      <c r="E36" s="48">
        <v>0.18</v>
      </c>
      <c r="F36" s="49">
        <v>462.8</v>
      </c>
      <c r="G36" s="49">
        <v>411.31</v>
      </c>
      <c r="H36" s="49">
        <v>8.94</v>
      </c>
      <c r="I36" s="49">
        <v>0.65</v>
      </c>
      <c r="J36" s="50">
        <v>83</v>
      </c>
      <c r="K36" s="50">
        <v>74</v>
      </c>
      <c r="L36" s="50">
        <v>2</v>
      </c>
      <c r="M36" s="50"/>
      <c r="N36" s="50">
        <v>32.799999999999997</v>
      </c>
      <c r="O36" s="50">
        <v>5.9</v>
      </c>
      <c r="P36" s="50">
        <v>0.04</v>
      </c>
      <c r="Q36" s="50">
        <v>0.01</v>
      </c>
    </row>
    <row r="37" spans="1:17" ht="53.25">
      <c r="A37" s="28">
        <v>11</v>
      </c>
      <c r="B37" s="45" t="s">
        <v>52</v>
      </c>
      <c r="C37" s="46" t="s">
        <v>53</v>
      </c>
      <c r="D37" s="47" t="s">
        <v>44</v>
      </c>
      <c r="E37" s="51">
        <f>18</f>
        <v>18</v>
      </c>
      <c r="F37" s="49">
        <v>9.6300000000000008</v>
      </c>
      <c r="G37" s="50"/>
      <c r="H37" s="50"/>
      <c r="I37" s="50"/>
      <c r="J37" s="50">
        <v>173</v>
      </c>
      <c r="K37" s="50"/>
      <c r="L37" s="50"/>
      <c r="M37" s="50"/>
      <c r="N37" s="50"/>
      <c r="O37" s="50"/>
      <c r="P37" s="50"/>
      <c r="Q37" s="50"/>
    </row>
    <row r="38" spans="1:17" ht="84.75">
      <c r="A38" s="28">
        <v>12</v>
      </c>
      <c r="B38" s="45" t="s">
        <v>54</v>
      </c>
      <c r="C38" s="46" t="s">
        <v>55</v>
      </c>
      <c r="D38" s="47" t="s">
        <v>41</v>
      </c>
      <c r="E38" s="48">
        <v>0.15</v>
      </c>
      <c r="F38" s="49">
        <v>938.2</v>
      </c>
      <c r="G38" s="49">
        <v>550.51</v>
      </c>
      <c r="H38" s="49">
        <v>32.75</v>
      </c>
      <c r="I38" s="49">
        <v>0.65</v>
      </c>
      <c r="J38" s="50">
        <v>141</v>
      </c>
      <c r="K38" s="50">
        <v>83</v>
      </c>
      <c r="L38" s="50">
        <v>5</v>
      </c>
      <c r="M38" s="50"/>
      <c r="N38" s="50">
        <v>43.9</v>
      </c>
      <c r="O38" s="50">
        <v>6.59</v>
      </c>
      <c r="P38" s="50">
        <v>0.04</v>
      </c>
      <c r="Q38" s="50">
        <v>0.01</v>
      </c>
    </row>
    <row r="39" spans="1:17" ht="53.25">
      <c r="A39" s="28">
        <v>13</v>
      </c>
      <c r="B39" s="45" t="s">
        <v>56</v>
      </c>
      <c r="C39" s="46" t="s">
        <v>57</v>
      </c>
      <c r="D39" s="47" t="s">
        <v>44</v>
      </c>
      <c r="E39" s="51">
        <f>15</f>
        <v>15</v>
      </c>
      <c r="F39" s="49">
        <v>7.89</v>
      </c>
      <c r="G39" s="50"/>
      <c r="H39" s="50"/>
      <c r="I39" s="50"/>
      <c r="J39" s="50">
        <v>118</v>
      </c>
      <c r="K39" s="50"/>
      <c r="L39" s="50"/>
      <c r="M39" s="50"/>
      <c r="N39" s="50"/>
      <c r="O39" s="50"/>
      <c r="P39" s="50"/>
      <c r="Q39" s="50"/>
    </row>
    <row r="40" spans="1:17" ht="72.75">
      <c r="A40" s="28">
        <v>14</v>
      </c>
      <c r="B40" s="45" t="s">
        <v>58</v>
      </c>
      <c r="C40" s="46" t="s">
        <v>59</v>
      </c>
      <c r="D40" s="47" t="s">
        <v>29</v>
      </c>
      <c r="E40" s="48">
        <v>0.49</v>
      </c>
      <c r="F40" s="49">
        <v>376.53</v>
      </c>
      <c r="G40" s="49">
        <v>244.57</v>
      </c>
      <c r="H40" s="49">
        <v>28.78</v>
      </c>
      <c r="I40" s="49">
        <v>0.16</v>
      </c>
      <c r="J40" s="50">
        <v>184</v>
      </c>
      <c r="K40" s="50">
        <v>120</v>
      </c>
      <c r="L40" s="50">
        <v>14</v>
      </c>
      <c r="M40" s="50"/>
      <c r="N40" s="50">
        <v>20.329999999999998</v>
      </c>
      <c r="O40" s="50">
        <v>9.9600000000000009</v>
      </c>
      <c r="P40" s="50">
        <v>0.01</v>
      </c>
      <c r="Q40" s="50"/>
    </row>
    <row r="41" spans="1:17" ht="41.25">
      <c r="A41" s="28">
        <v>15</v>
      </c>
      <c r="B41" s="45" t="s">
        <v>60</v>
      </c>
      <c r="C41" s="46" t="s">
        <v>62</v>
      </c>
      <c r="D41" s="47" t="s">
        <v>61</v>
      </c>
      <c r="E41" s="48">
        <v>49</v>
      </c>
      <c r="F41" s="49">
        <v>31.79</v>
      </c>
      <c r="G41" s="50"/>
      <c r="H41" s="50"/>
      <c r="I41" s="50"/>
      <c r="J41" s="50">
        <v>1558</v>
      </c>
      <c r="K41" s="50"/>
      <c r="L41" s="50"/>
      <c r="M41" s="50"/>
      <c r="N41" s="50"/>
      <c r="O41" s="50"/>
      <c r="P41" s="50"/>
      <c r="Q41" s="50"/>
    </row>
    <row r="42" spans="1:17" ht="84.75">
      <c r="A42" s="28">
        <v>16</v>
      </c>
      <c r="B42" s="45" t="s">
        <v>63</v>
      </c>
      <c r="C42" s="46" t="s">
        <v>65</v>
      </c>
      <c r="D42" s="47" t="s">
        <v>64</v>
      </c>
      <c r="E42" s="48">
        <v>0.49</v>
      </c>
      <c r="F42" s="49">
        <v>644.41999999999996</v>
      </c>
      <c r="G42" s="49">
        <v>150.78</v>
      </c>
      <c r="H42" s="49">
        <v>434.94</v>
      </c>
      <c r="I42" s="49">
        <v>48.44</v>
      </c>
      <c r="J42" s="50">
        <v>316</v>
      </c>
      <c r="K42" s="50">
        <v>74</v>
      </c>
      <c r="L42" s="50">
        <v>213</v>
      </c>
      <c r="M42" s="50">
        <v>24</v>
      </c>
      <c r="N42" s="50">
        <v>12.4</v>
      </c>
      <c r="O42" s="50">
        <v>6.08</v>
      </c>
      <c r="P42" s="50">
        <v>3.39</v>
      </c>
      <c r="Q42" s="50">
        <v>1.66</v>
      </c>
    </row>
    <row r="43" spans="1:17" ht="77.25">
      <c r="A43" s="28">
        <v>17</v>
      </c>
      <c r="B43" s="45" t="s">
        <v>66</v>
      </c>
      <c r="C43" s="46" t="s">
        <v>67</v>
      </c>
      <c r="D43" s="47" t="s">
        <v>36</v>
      </c>
      <c r="E43" s="48">
        <v>1.7999999999999999E-2</v>
      </c>
      <c r="F43" s="49">
        <v>33266</v>
      </c>
      <c r="G43" s="50"/>
      <c r="H43" s="50"/>
      <c r="I43" s="50"/>
      <c r="J43" s="50">
        <v>599</v>
      </c>
      <c r="K43" s="50"/>
      <c r="L43" s="50"/>
      <c r="M43" s="50"/>
      <c r="N43" s="50"/>
      <c r="O43" s="50"/>
      <c r="P43" s="50"/>
      <c r="Q43" s="50"/>
    </row>
    <row r="44" spans="1:17" ht="101.25">
      <c r="A44" s="28">
        <v>18</v>
      </c>
      <c r="B44" s="45" t="s">
        <v>68</v>
      </c>
      <c r="C44" s="46" t="s">
        <v>69</v>
      </c>
      <c r="D44" s="47" t="s">
        <v>36</v>
      </c>
      <c r="E44" s="48">
        <v>3.1E-2</v>
      </c>
      <c r="F44" s="49">
        <v>32392</v>
      </c>
      <c r="G44" s="50"/>
      <c r="H44" s="50"/>
      <c r="I44" s="50"/>
      <c r="J44" s="50">
        <v>1004</v>
      </c>
      <c r="K44" s="50"/>
      <c r="L44" s="50"/>
      <c r="M44" s="50"/>
      <c r="N44" s="50"/>
      <c r="O44" s="50"/>
      <c r="P44" s="50"/>
      <c r="Q44" s="50"/>
    </row>
    <row r="45" spans="1:17">
      <c r="A45" s="52" t="s">
        <v>70</v>
      </c>
      <c r="B45" s="44"/>
      <c r="C45" s="44"/>
      <c r="D45" s="44"/>
      <c r="E45" s="44"/>
      <c r="F45" s="44"/>
      <c r="G45" s="44"/>
      <c r="H45" s="44"/>
      <c r="I45" s="44"/>
      <c r="J45" s="49">
        <v>70963</v>
      </c>
      <c r="K45" s="49">
        <v>9610</v>
      </c>
      <c r="L45" s="49">
        <v>4459</v>
      </c>
      <c r="M45" s="49">
        <v>98</v>
      </c>
      <c r="N45" s="50"/>
      <c r="O45" s="49">
        <v>806.17</v>
      </c>
      <c r="P45" s="50"/>
      <c r="Q45" s="49">
        <v>6.22</v>
      </c>
    </row>
    <row r="46" spans="1:17">
      <c r="A46" s="52" t="s">
        <v>71</v>
      </c>
      <c r="B46" s="44"/>
      <c r="C46" s="44"/>
      <c r="D46" s="44"/>
      <c r="E46" s="44"/>
      <c r="F46" s="44"/>
      <c r="G46" s="44"/>
      <c r="H46" s="44"/>
      <c r="I46" s="44"/>
      <c r="J46" s="49">
        <v>9223</v>
      </c>
      <c r="K46" s="50"/>
      <c r="L46" s="50"/>
      <c r="M46" s="50"/>
      <c r="N46" s="50"/>
      <c r="O46" s="50"/>
      <c r="P46" s="50"/>
      <c r="Q46" s="50"/>
    </row>
    <row r="47" spans="1:17">
      <c r="A47" s="52" t="s">
        <v>72</v>
      </c>
      <c r="B47" s="44"/>
      <c r="C47" s="44"/>
      <c r="D47" s="44"/>
      <c r="E47" s="44"/>
      <c r="F47" s="44"/>
      <c r="G47" s="44"/>
      <c r="H47" s="44"/>
      <c r="I47" s="44"/>
      <c r="J47" s="49">
        <v>6310</v>
      </c>
      <c r="K47" s="50"/>
      <c r="L47" s="50"/>
      <c r="M47" s="50"/>
      <c r="N47" s="50"/>
      <c r="O47" s="50"/>
      <c r="P47" s="50"/>
      <c r="Q47" s="50"/>
    </row>
    <row r="48" spans="1:17">
      <c r="A48" s="53" t="s">
        <v>73</v>
      </c>
      <c r="B48" s="44"/>
      <c r="C48" s="44"/>
      <c r="D48" s="44"/>
      <c r="E48" s="44"/>
      <c r="F48" s="44"/>
      <c r="G48" s="44"/>
      <c r="H48" s="44"/>
      <c r="I48" s="44"/>
      <c r="J48" s="50"/>
      <c r="K48" s="50"/>
      <c r="L48" s="50"/>
      <c r="M48" s="50"/>
      <c r="N48" s="50"/>
      <c r="O48" s="50"/>
      <c r="P48" s="50"/>
      <c r="Q48" s="50"/>
    </row>
    <row r="49" spans="1:17">
      <c r="A49" s="52" t="s">
        <v>74</v>
      </c>
      <c r="B49" s="44"/>
      <c r="C49" s="44"/>
      <c r="D49" s="44"/>
      <c r="E49" s="44"/>
      <c r="F49" s="44"/>
      <c r="G49" s="44"/>
      <c r="H49" s="44"/>
      <c r="I49" s="44"/>
      <c r="J49" s="49">
        <v>86496</v>
      </c>
      <c r="K49" s="50"/>
      <c r="L49" s="50"/>
      <c r="M49" s="50"/>
      <c r="N49" s="50"/>
      <c r="O49" s="49">
        <v>806.17</v>
      </c>
      <c r="P49" s="50"/>
      <c r="Q49" s="49">
        <v>6.22</v>
      </c>
    </row>
    <row r="50" spans="1:17">
      <c r="A50" s="52" t="s">
        <v>75</v>
      </c>
      <c r="B50" s="44"/>
      <c r="C50" s="44"/>
      <c r="D50" s="44"/>
      <c r="E50" s="44"/>
      <c r="F50" s="44"/>
      <c r="G50" s="44"/>
      <c r="H50" s="44"/>
      <c r="I50" s="44"/>
      <c r="J50" s="49">
        <v>86496</v>
      </c>
      <c r="K50" s="50"/>
      <c r="L50" s="50"/>
      <c r="M50" s="50"/>
      <c r="N50" s="50"/>
      <c r="O50" s="49">
        <v>806.17</v>
      </c>
      <c r="P50" s="50"/>
      <c r="Q50" s="49">
        <v>6.22</v>
      </c>
    </row>
    <row r="51" spans="1:17">
      <c r="A51" s="52" t="s">
        <v>76</v>
      </c>
      <c r="B51" s="44"/>
      <c r="C51" s="44"/>
      <c r="D51" s="44"/>
      <c r="E51" s="44"/>
      <c r="F51" s="44"/>
      <c r="G51" s="44"/>
      <c r="H51" s="44"/>
      <c r="I51" s="44"/>
      <c r="J51" s="49">
        <v>439400</v>
      </c>
      <c r="K51" s="50"/>
      <c r="L51" s="50"/>
      <c r="M51" s="50"/>
      <c r="N51" s="50"/>
      <c r="O51" s="49">
        <v>806.17</v>
      </c>
      <c r="P51" s="50"/>
      <c r="Q51" s="49">
        <v>6.22</v>
      </c>
    </row>
    <row r="52" spans="1:17">
      <c r="A52" s="52" t="s">
        <v>77</v>
      </c>
      <c r="B52" s="44"/>
      <c r="C52" s="44"/>
      <c r="D52" s="44"/>
      <c r="E52" s="44"/>
      <c r="F52" s="44"/>
      <c r="G52" s="44"/>
      <c r="H52" s="44"/>
      <c r="I52" s="44"/>
      <c r="J52" s="50"/>
      <c r="K52" s="50"/>
      <c r="L52" s="50"/>
      <c r="M52" s="50"/>
      <c r="N52" s="50"/>
      <c r="O52" s="50"/>
      <c r="P52" s="50"/>
      <c r="Q52" s="50"/>
    </row>
    <row r="53" spans="1:17">
      <c r="A53" s="52" t="s">
        <v>78</v>
      </c>
      <c r="B53" s="44"/>
      <c r="C53" s="44"/>
      <c r="D53" s="44"/>
      <c r="E53" s="44"/>
      <c r="F53" s="44"/>
      <c r="G53" s="44"/>
      <c r="H53" s="44"/>
      <c r="I53" s="44"/>
      <c r="J53" s="49">
        <v>56894</v>
      </c>
      <c r="K53" s="50"/>
      <c r="L53" s="50"/>
      <c r="M53" s="50"/>
      <c r="N53" s="50"/>
      <c r="O53" s="50"/>
      <c r="P53" s="50"/>
      <c r="Q53" s="50"/>
    </row>
    <row r="54" spans="1:17">
      <c r="A54" s="52" t="s">
        <v>79</v>
      </c>
      <c r="B54" s="44"/>
      <c r="C54" s="44"/>
      <c r="D54" s="44"/>
      <c r="E54" s="44"/>
      <c r="F54" s="44"/>
      <c r="G54" s="44"/>
      <c r="H54" s="44"/>
      <c r="I54" s="44"/>
      <c r="J54" s="49">
        <v>4459</v>
      </c>
      <c r="K54" s="50"/>
      <c r="L54" s="50"/>
      <c r="M54" s="50"/>
      <c r="N54" s="50"/>
      <c r="O54" s="50"/>
      <c r="P54" s="50"/>
      <c r="Q54" s="50"/>
    </row>
    <row r="55" spans="1:17">
      <c r="A55" s="52" t="s">
        <v>80</v>
      </c>
      <c r="B55" s="44"/>
      <c r="C55" s="44"/>
      <c r="D55" s="44"/>
      <c r="E55" s="44"/>
      <c r="F55" s="44"/>
      <c r="G55" s="44"/>
      <c r="H55" s="44"/>
      <c r="I55" s="44"/>
      <c r="J55" s="49">
        <v>9708</v>
      </c>
      <c r="K55" s="50"/>
      <c r="L55" s="50"/>
      <c r="M55" s="50"/>
      <c r="N55" s="50"/>
      <c r="O55" s="50"/>
      <c r="P55" s="50"/>
      <c r="Q55" s="50"/>
    </row>
    <row r="56" spans="1:17">
      <c r="A56" s="52" t="s">
        <v>81</v>
      </c>
      <c r="B56" s="44"/>
      <c r="C56" s="44"/>
      <c r="D56" s="44"/>
      <c r="E56" s="44"/>
      <c r="F56" s="44"/>
      <c r="G56" s="44"/>
      <c r="H56" s="44"/>
      <c r="I56" s="44"/>
      <c r="J56" s="49">
        <v>9223</v>
      </c>
      <c r="K56" s="50"/>
      <c r="L56" s="50"/>
      <c r="M56" s="50"/>
      <c r="N56" s="50"/>
      <c r="O56" s="50"/>
      <c r="P56" s="50"/>
      <c r="Q56" s="50"/>
    </row>
    <row r="57" spans="1:17">
      <c r="A57" s="52" t="s">
        <v>82</v>
      </c>
      <c r="B57" s="44"/>
      <c r="C57" s="44"/>
      <c r="D57" s="44"/>
      <c r="E57" s="44"/>
      <c r="F57" s="44"/>
      <c r="G57" s="44"/>
      <c r="H57" s="44"/>
      <c r="I57" s="44"/>
      <c r="J57" s="49">
        <v>6310</v>
      </c>
      <c r="K57" s="50"/>
      <c r="L57" s="50"/>
      <c r="M57" s="50"/>
      <c r="N57" s="50"/>
      <c r="O57" s="50"/>
      <c r="P57" s="50"/>
      <c r="Q57" s="50"/>
    </row>
    <row r="58" spans="1:17">
      <c r="A58" s="52" t="s">
        <v>83</v>
      </c>
      <c r="B58" s="44"/>
      <c r="C58" s="44"/>
      <c r="D58" s="44"/>
      <c r="E58" s="44"/>
      <c r="F58" s="44"/>
      <c r="G58" s="44"/>
      <c r="H58" s="44"/>
      <c r="I58" s="44"/>
      <c r="J58" s="49">
        <v>79092</v>
      </c>
      <c r="K58" s="50"/>
      <c r="L58" s="50"/>
      <c r="M58" s="50"/>
      <c r="N58" s="50"/>
      <c r="O58" s="50"/>
      <c r="P58" s="50"/>
      <c r="Q58" s="50"/>
    </row>
    <row r="59" spans="1:17">
      <c r="A59" s="53" t="s">
        <v>84</v>
      </c>
      <c r="B59" s="44"/>
      <c r="C59" s="44"/>
      <c r="D59" s="44"/>
      <c r="E59" s="44"/>
      <c r="F59" s="44"/>
      <c r="G59" s="44"/>
      <c r="H59" s="44"/>
      <c r="I59" s="44"/>
      <c r="J59" s="54">
        <v>518492</v>
      </c>
      <c r="K59" s="50"/>
      <c r="L59" s="50"/>
      <c r="M59" s="50"/>
      <c r="N59" s="50"/>
      <c r="O59" s="54">
        <v>806.17</v>
      </c>
      <c r="P59" s="50"/>
      <c r="Q59" s="54">
        <v>6.22</v>
      </c>
    </row>
    <row r="60" spans="1:17"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>
      <c r="A63" s="55" t="s">
        <v>89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>
      <c r="A64" s="56" t="s">
        <v>90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1:17"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>
      <c r="A66" s="55" t="s">
        <v>91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>
      <c r="A67" s="56" t="s">
        <v>90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>
      <c r="A71" s="55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1:17">
      <c r="A72" s="56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>
      <c r="A74" s="55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>
      <c r="A79" s="55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>
      <c r="A80" s="56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>
      <c r="A82" s="55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1:17"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>
      <c r="A87" s="55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1:17">
      <c r="A88" s="5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1:17"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>
      <c r="A90" s="55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1:17"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>
      <c r="A93" s="55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>
      <c r="A94" s="5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1:17"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>
      <c r="A96" s="5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1:17">
      <c r="A97" s="5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6:17"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6:17"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6:17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6:17"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6:17"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6:17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6:17"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6:17"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6:17"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6:17"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6:17"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6:17"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6:17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6:17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6:17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6:17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6:17"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6:17"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6:17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6:17"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6:17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6:17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6:17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6:17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6:17"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6:17"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6:17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6:17"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6:17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6:17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6:17"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6:17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6:17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6:17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6:17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6:17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6:17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6:17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6:17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6:17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6:17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6:17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6:17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6:17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6:17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6:17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6:17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6:17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</sheetData>
  <mergeCells count="51">
    <mergeCell ref="A90:Q90"/>
    <mergeCell ref="A93:Q93"/>
    <mergeCell ref="A94:Q94"/>
    <mergeCell ref="A96:Q96"/>
    <mergeCell ref="A97:Q97"/>
    <mergeCell ref="J18:K18"/>
    <mergeCell ref="A74:Q74"/>
    <mergeCell ref="A79:Q79"/>
    <mergeCell ref="A80:Q80"/>
    <mergeCell ref="A82:Q82"/>
    <mergeCell ref="A87:Q87"/>
    <mergeCell ref="A88:Q88"/>
    <mergeCell ref="A63:Q63"/>
    <mergeCell ref="A64:Q64"/>
    <mergeCell ref="A66:Q66"/>
    <mergeCell ref="A67:Q67"/>
    <mergeCell ref="A71:Q71"/>
    <mergeCell ref="A72:Q72"/>
    <mergeCell ref="A56:I56"/>
    <mergeCell ref="A57:I57"/>
    <mergeCell ref="A58:I58"/>
    <mergeCell ref="A59:I59"/>
    <mergeCell ref="J16:K16"/>
    <mergeCell ref="J17:K17"/>
    <mergeCell ref="A50:I50"/>
    <mergeCell ref="A51:I51"/>
    <mergeCell ref="A52:I52"/>
    <mergeCell ref="A53:I53"/>
    <mergeCell ref="A54:I54"/>
    <mergeCell ref="A55:I55"/>
    <mergeCell ref="A26:Q26"/>
    <mergeCell ref="A45:I45"/>
    <mergeCell ref="A46:I46"/>
    <mergeCell ref="A47:I47"/>
    <mergeCell ref="A48:I48"/>
    <mergeCell ref="A49:I49"/>
    <mergeCell ref="A22:A24"/>
    <mergeCell ref="C22:C24"/>
    <mergeCell ref="D22:D24"/>
    <mergeCell ref="E22:E24"/>
    <mergeCell ref="B22:B24"/>
    <mergeCell ref="F23:F24"/>
    <mergeCell ref="F22:I22"/>
    <mergeCell ref="G23:I23"/>
    <mergeCell ref="O22:O24"/>
    <mergeCell ref="N22:N24"/>
    <mergeCell ref="Q22:Q24"/>
    <mergeCell ref="J23:J24"/>
    <mergeCell ref="K23:M23"/>
    <mergeCell ref="J22:M22"/>
    <mergeCell ref="P22:P24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Басов</dc:creator>
  <cp:lastModifiedBy>RimBrand</cp:lastModifiedBy>
  <cp:lastPrinted>2012-01-16T07:36:47Z</cp:lastPrinted>
  <dcterms:created xsi:type="dcterms:W3CDTF">2002-02-11T05:58:42Z</dcterms:created>
  <dcterms:modified xsi:type="dcterms:W3CDTF">2013-06-16T09:06:43Z</dcterms:modified>
</cp:coreProperties>
</file>