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4" i="1"/>
  <c r="B19"/>
  <c r="B20" s="1"/>
  <c r="B22" s="1"/>
  <c r="B14"/>
  <c r="B16" s="1"/>
  <c r="D9"/>
</calcChain>
</file>

<file path=xl/sharedStrings.xml><?xml version="1.0" encoding="utf-8"?>
<sst xmlns="http://schemas.openxmlformats.org/spreadsheetml/2006/main" count="12" uniqueCount="12">
  <si>
    <t>Норматив из приказа</t>
  </si>
  <si>
    <t>результат</t>
  </si>
  <si>
    <t>сумма Технадзора</t>
  </si>
  <si>
    <t>добавить численность работников</t>
  </si>
  <si>
    <t>бальше на млн.руб от max</t>
  </si>
  <si>
    <t>max. Числ.раб по табл</t>
  </si>
  <si>
    <t>Норматив расхода (Н)</t>
  </si>
  <si>
    <t>Итого работников</t>
  </si>
  <si>
    <t>max. Сумма по по табл</t>
  </si>
  <si>
    <t>Формула расчета</t>
  </si>
  <si>
    <t>цена в базе (С)</t>
  </si>
  <si>
    <t>степень (из приказа)</t>
  </si>
</sst>
</file>

<file path=xl/styles.xml><?xml version="1.0" encoding="utf-8"?>
<styleSheet xmlns="http://schemas.openxmlformats.org/spreadsheetml/2006/main">
  <numFmts count="1">
    <numFmt numFmtId="164" formatCode="#,##0.0000"/>
  </numFmts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10" fontId="0" fillId="0" borderId="1" xfId="1" applyNumberFormat="1" applyFont="1" applyBorder="1" applyAlignment="1">
      <alignment horizontal="center" vertical="center"/>
    </xf>
    <xf numFmtId="4" fontId="0" fillId="0" borderId="1" xfId="0" applyNumberFormat="1" applyBorder="1"/>
    <xf numFmtId="1" fontId="0" fillId="0" borderId="1" xfId="0" applyNumberFormat="1" applyBorder="1"/>
    <xf numFmtId="0" fontId="0" fillId="2" borderId="1" xfId="0" applyFill="1" applyBorder="1"/>
    <xf numFmtId="1" fontId="0" fillId="2" borderId="1" xfId="0" applyNumberFormat="1" applyFill="1" applyBorder="1"/>
    <xf numFmtId="4" fontId="0" fillId="2" borderId="1" xfId="0" applyNumberFormat="1" applyFill="1" applyBorder="1" applyAlignment="1">
      <alignment horizontal="center" vertical="center"/>
    </xf>
    <xf numFmtId="9" fontId="0" fillId="0" borderId="0" xfId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8659</xdr:colOff>
      <xdr:row>3</xdr:row>
      <xdr:rowOff>155862</xdr:rowOff>
    </xdr:from>
    <xdr:to>
      <xdr:col>2</xdr:col>
      <xdr:colOff>176697</xdr:colOff>
      <xdr:row>5</xdr:row>
      <xdr:rowOff>74467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73" y="346362"/>
          <a:ext cx="1839242" cy="299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D22"/>
  <sheetViews>
    <sheetView tabSelected="1" view="pageBreakPreview" zoomScale="110" zoomScaleNormal="100" zoomScaleSheetLayoutView="110" workbookViewId="0">
      <selection activeCell="F16" sqref="F16"/>
    </sheetView>
  </sheetViews>
  <sheetFormatPr defaultRowHeight="15"/>
  <cols>
    <col min="1" max="1" width="32.28515625" customWidth="1"/>
    <col min="2" max="2" width="25" customWidth="1"/>
    <col min="3" max="3" width="20" customWidth="1"/>
    <col min="4" max="4" width="24.85546875" customWidth="1"/>
  </cols>
  <sheetData>
    <row r="5" spans="1:4">
      <c r="A5" t="s">
        <v>9</v>
      </c>
    </row>
    <row r="8" spans="1:4">
      <c r="B8" s="1" t="s">
        <v>10</v>
      </c>
      <c r="C8" s="1" t="s">
        <v>11</v>
      </c>
      <c r="D8" s="1" t="s">
        <v>1</v>
      </c>
    </row>
    <row r="9" spans="1:4">
      <c r="B9" s="2">
        <v>5500000000</v>
      </c>
      <c r="C9" s="3">
        <v>0.80220000000000002</v>
      </c>
      <c r="D9" s="2">
        <f>POWER(B9,C9)</f>
        <v>65120683.394584492</v>
      </c>
    </row>
    <row r="13" spans="1:4">
      <c r="A13" s="4" t="s">
        <v>0</v>
      </c>
      <c r="B13" s="1">
        <v>4.1930000000000002E-2</v>
      </c>
    </row>
    <row r="14" spans="1:4">
      <c r="A14" s="4" t="s">
        <v>6</v>
      </c>
      <c r="B14" s="5">
        <f>B13*D9/B9</f>
        <v>4.9645640995180508E-4</v>
      </c>
      <c r="C14" s="4">
        <f>B13*D9/B9</f>
        <v>4.9645640995180508E-4</v>
      </c>
    </row>
    <row r="16" spans="1:4">
      <c r="A16" s="8" t="s">
        <v>2</v>
      </c>
      <c r="B16" s="10">
        <f>B9*B14</f>
        <v>2730510.2547349278</v>
      </c>
    </row>
    <row r="18" spans="1:4">
      <c r="A18" s="4" t="s">
        <v>8</v>
      </c>
      <c r="B18" s="6">
        <v>900000000</v>
      </c>
    </row>
    <row r="19" spans="1:4">
      <c r="A19" s="4" t="s">
        <v>4</v>
      </c>
      <c r="B19" s="6">
        <f>B9-900000000</f>
        <v>4600000000</v>
      </c>
    </row>
    <row r="20" spans="1:4">
      <c r="A20" s="4" t="s">
        <v>3</v>
      </c>
      <c r="B20" s="7">
        <f>B19/30000000</f>
        <v>153.33333333333334</v>
      </c>
      <c r="D20" s="11"/>
    </row>
    <row r="21" spans="1:4">
      <c r="A21" s="4" t="s">
        <v>5</v>
      </c>
      <c r="B21" s="4">
        <v>28</v>
      </c>
      <c r="D21" s="11"/>
    </row>
    <row r="22" spans="1:4">
      <c r="A22" s="8" t="s">
        <v>7</v>
      </c>
      <c r="B22" s="9">
        <f>B21+B20</f>
        <v>181.33333333333334</v>
      </c>
    </row>
  </sheetData>
  <pageMargins left="0.7" right="0.7" top="0.75" bottom="0.75" header="0.3" footer="0.3"/>
  <pageSetup paperSize="9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2011-11-24T07:54:25Z</dcterms:modified>
</cp:coreProperties>
</file>