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5" yWindow="5940" windowWidth="19170" windowHeight="5985"/>
  </bookViews>
  <sheets>
    <sheet name="Мои данные" sheetId="1" r:id="rId1"/>
  </sheets>
  <definedNames>
    <definedName name="_xlnm.Print_Titles" localSheetId="0">'Мои данные'!$15:$15</definedName>
    <definedName name="_xlnm.Print_Area" localSheetId="0">'Мои данные'!$A$1:$E$36</definedName>
  </definedNames>
  <calcPr calcId="144525" fullCalcOnLoad="1"/>
</workbook>
</file>

<file path=xl/calcChain.xml><?xml version="1.0" encoding="utf-8"?>
<calcChain xmlns="http://schemas.openxmlformats.org/spreadsheetml/2006/main">
  <c r="E17" i="1" l="1"/>
  <c r="E18" i="1"/>
  <c r="A30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  <author>&lt;&gt;</author>
  </authors>
  <commentLis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8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C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E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=&lt;Итоговое значение по позиции для БИМ&gt;/1000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E1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C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A32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атрибут 970 значение&gt; _________________ /&lt;подпись 360 значение&gt;/</t>
        </r>
      </text>
    </comment>
    <comment ref="A35" authorId="3">
      <text>
        <r>
          <rPr>
            <b/>
            <sz val="8"/>
            <color indexed="81"/>
            <rFont val="Tahoma"/>
            <charset val="204"/>
          </rPr>
          <t xml:space="preserve"> &lt;подпись 300 атрибут 970 значение&gt; _________________ /&lt;подпись 300 значение&gt;/</t>
        </r>
      </text>
    </comment>
  </commentList>
</comments>
</file>

<file path=xl/sharedStrings.xml><?xml version="1.0" encoding="utf-8"?>
<sst xmlns="http://schemas.openxmlformats.org/spreadsheetml/2006/main" count="27" uniqueCount="26">
  <si>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</si>
  <si>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</si>
  <si>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</si>
  <si>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</si>
  <si>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СМЕТА № </t>
  </si>
  <si>
    <t xml:space="preserve">Итого по смете </t>
  </si>
  <si>
    <t>руб.</t>
  </si>
  <si>
    <t>Стоимость работ, тыс.руб</t>
  </si>
  <si>
    <t>Форма 2пс</t>
  </si>
  <si>
    <t>Объект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</si>
  <si>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</si>
  <si>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</si>
  <si>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</si>
  <si>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Главный инженер проекта  _________________ //</t>
  </si>
  <si>
    <t>Составиль сметы  _________________ //</t>
  </si>
  <si>
    <t xml:space="preserve">                           Раздел 1. </t>
  </si>
  <si>
    <t>Административно-бытовой корпус с цеховой лабораторией и теплой переходной галереей протяженностью до 100 м, численностью: от 100 до 200 человек</t>
  </si>
  <si>
    <t>Итого прямые затраты по смете в ценах 2001г.</t>
  </si>
  <si>
    <t>Итоги по смете:</t>
  </si>
  <si>
    <t xml:space="preserve">  Проектные работы: Объекты производства минеральных удобрений (2006,2008)</t>
  </si>
  <si>
    <t xml:space="preserve">  Итого</t>
  </si>
  <si>
    <t xml:space="preserve">  Всего с учетом " СМР=3,64"</t>
  </si>
  <si>
    <t xml:space="preserve">    Справочно, в ценах 2001г.:</t>
  </si>
  <si>
    <t xml:space="preserve">   1 633 634,29 * 0,7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</si>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</sst>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b/>
      <sz val="1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8"/>
      <color indexed="81"/>
      <name val="Tahoma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0" xfId="22" applyFont="1">
      <alignment horizontal="left" vertical="top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7" fillId="0" borderId="0" xfId="1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21" applyFont="1" applyBorder="1">
      <alignment horizont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/>
    </xf>
    <xf numFmtId="0" fontId="6" fillId="0" borderId="2" xfId="12" applyFont="1" applyBorder="1">
      <alignment horizontal="center" wrapText="1"/>
    </xf>
    <xf numFmtId="0" fontId="11" fillId="0" borderId="0" xfId="22" applyFont="1">
      <alignment horizontal="left" vertical="top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21" applyFont="1">
      <alignment horizontal="center"/>
    </xf>
    <xf numFmtId="0" fontId="6" fillId="0" borderId="0" xfId="0" applyFont="1" applyAlignment="1">
      <alignment horizontal="center"/>
    </xf>
    <xf numFmtId="0" fontId="8" fillId="0" borderId="3" xfId="21" applyFont="1" applyBorder="1">
      <alignment horizontal="center"/>
    </xf>
    <xf numFmtId="0" fontId="6" fillId="0" borderId="3" xfId="21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0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10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right" vertical="top" wrapText="1"/>
    </xf>
    <xf numFmtId="0" fontId="6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6" fillId="0" borderId="1" xfId="5" applyFont="1" applyBorder="1" applyAlignment="1">
      <alignment vertical="top" wrapText="1"/>
    </xf>
    <xf numFmtId="0" fontId="8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J35"/>
  <sheetViews>
    <sheetView showGridLines="0" tabSelected="1" view="pageBreakPreview" zoomScale="90" zoomScaleNormal="100" zoomScaleSheetLayoutView="90" workbookViewId="0">
      <selection activeCell="A23" sqref="A23:D23"/>
    </sheetView>
  </sheetViews>
  <sheetFormatPr defaultRowHeight="12.75" x14ac:dyDescent="0.2"/>
  <cols>
    <col min="2" max="2" width="39.85546875" customWidth="1"/>
    <col min="3" max="3" width="38" customWidth="1"/>
    <col min="4" max="4" width="22.140625" customWidth="1"/>
    <col min="5" max="5" width="18.28515625" customWidth="1"/>
  </cols>
  <sheetData>
    <row r="1" spans="1:5" x14ac:dyDescent="0.2">
      <c r="E1" s="10" t="s">
        <v>8</v>
      </c>
    </row>
    <row r="2" spans="1:5" x14ac:dyDescent="0.2">
      <c r="A2" s="2"/>
      <c r="B2" s="2"/>
      <c r="C2" s="2"/>
      <c r="D2" s="2"/>
      <c r="E2" s="2"/>
    </row>
    <row r="3" spans="1:5" ht="15.75" x14ac:dyDescent="0.25">
      <c r="A3" s="19" t="s">
        <v>4</v>
      </c>
      <c r="B3" s="19"/>
      <c r="C3" s="19"/>
      <c r="D3" s="19"/>
      <c r="E3" s="19"/>
    </row>
    <row r="4" spans="1:5" x14ac:dyDescent="0.2">
      <c r="A4" s="20" t="s">
        <v>1</v>
      </c>
      <c r="B4" s="20"/>
      <c r="C4" s="20"/>
      <c r="D4" s="20"/>
      <c r="E4" s="20"/>
    </row>
    <row r="5" spans="1:5" x14ac:dyDescent="0.2">
      <c r="A5" s="2"/>
      <c r="B5" s="2"/>
      <c r="C5" s="2"/>
      <c r="D5" s="2"/>
      <c r="E5" s="2"/>
    </row>
    <row r="6" spans="1:5" x14ac:dyDescent="0.2">
      <c r="A6" s="2"/>
      <c r="B6" s="2"/>
      <c r="C6" s="2"/>
      <c r="D6" s="2"/>
      <c r="E6" s="2"/>
    </row>
    <row r="7" spans="1:5" x14ac:dyDescent="0.2">
      <c r="A7" s="17" t="s">
        <v>9</v>
      </c>
      <c r="B7" s="17"/>
      <c r="C7" s="17"/>
      <c r="D7" s="17"/>
      <c r="E7" s="17"/>
    </row>
    <row r="8" spans="1:5" x14ac:dyDescent="0.2">
      <c r="A8" s="21"/>
      <c r="B8" s="21"/>
      <c r="C8" s="21"/>
      <c r="D8" s="21"/>
      <c r="E8" s="21"/>
    </row>
    <row r="9" spans="1:5" x14ac:dyDescent="0.2">
      <c r="A9" s="2"/>
      <c r="B9" s="2"/>
      <c r="C9" s="2"/>
      <c r="D9" s="2"/>
      <c r="E9" s="2"/>
    </row>
    <row r="10" spans="1:5" x14ac:dyDescent="0.2">
      <c r="A10" s="2" t="s">
        <v>2</v>
      </c>
      <c r="B10" s="2"/>
      <c r="C10" s="22"/>
      <c r="D10" s="22"/>
      <c r="E10" s="22"/>
    </row>
    <row r="11" spans="1:5" x14ac:dyDescent="0.2">
      <c r="A11" s="2"/>
      <c r="B11" s="2"/>
      <c r="C11" s="14"/>
      <c r="D11" s="14"/>
      <c r="E11" s="14"/>
    </row>
    <row r="12" spans="1:5" x14ac:dyDescent="0.2">
      <c r="A12" s="2" t="s">
        <v>3</v>
      </c>
      <c r="B12" s="2"/>
      <c r="C12" s="22"/>
      <c r="D12" s="22"/>
      <c r="E12" s="22"/>
    </row>
    <row r="13" spans="1:5" x14ac:dyDescent="0.2">
      <c r="A13" s="2"/>
      <c r="B13" s="2"/>
      <c r="C13" s="11"/>
      <c r="D13" s="11"/>
      <c r="E13" s="11"/>
    </row>
    <row r="14" spans="1:5" s="1" customFormat="1" ht="76.5" x14ac:dyDescent="0.2">
      <c r="A14" s="4" t="s">
        <v>0</v>
      </c>
      <c r="B14" s="4" t="s">
        <v>10</v>
      </c>
      <c r="C14" s="4" t="s">
        <v>11</v>
      </c>
      <c r="D14" s="4" t="s">
        <v>12</v>
      </c>
      <c r="E14" s="4" t="s">
        <v>7</v>
      </c>
    </row>
    <row r="15" spans="1:5" x14ac:dyDescent="0.2">
      <c r="A15" s="15">
        <v>1</v>
      </c>
      <c r="B15" s="15">
        <v>2</v>
      </c>
      <c r="C15" s="15">
        <v>3</v>
      </c>
      <c r="D15" s="15">
        <v>4</v>
      </c>
      <c r="E15" s="15">
        <v>5</v>
      </c>
    </row>
    <row r="16" spans="1:5" s="6" customFormat="1" ht="21" customHeight="1" x14ac:dyDescent="0.2">
      <c r="A16" s="23" t="s">
        <v>15</v>
      </c>
      <c r="B16" s="24"/>
      <c r="C16" s="24"/>
      <c r="D16" s="24"/>
      <c r="E16" s="24"/>
    </row>
    <row r="17" spans="1:10" s="13" customFormat="1" ht="51" x14ac:dyDescent="0.2">
      <c r="A17" s="25">
        <v>1</v>
      </c>
      <c r="B17" s="26" t="s">
        <v>16</v>
      </c>
      <c r="C17" s="26"/>
      <c r="D17" s="27"/>
      <c r="E17" s="28">
        <f>797681.36/1000</f>
        <v>797.68136000000004</v>
      </c>
      <c r="F17" s="6"/>
      <c r="G17" s="6"/>
      <c r="H17" s="6"/>
      <c r="I17" s="6"/>
      <c r="J17" s="6"/>
    </row>
    <row r="18" spans="1:10" ht="51" x14ac:dyDescent="0.2">
      <c r="A18" s="29">
        <v>2</v>
      </c>
      <c r="B18" s="30" t="s">
        <v>16</v>
      </c>
      <c r="C18" s="30"/>
      <c r="D18" s="31"/>
      <c r="E18" s="32">
        <f>835952.94/1000</f>
        <v>835.9529399999999</v>
      </c>
      <c r="F18" s="6"/>
      <c r="G18" s="6"/>
      <c r="H18" s="6"/>
      <c r="I18" s="6"/>
      <c r="J18" s="6"/>
    </row>
    <row r="19" spans="1:10" x14ac:dyDescent="0.2">
      <c r="A19" s="33" t="s">
        <v>17</v>
      </c>
      <c r="B19" s="34"/>
      <c r="C19" s="34"/>
      <c r="D19" s="34"/>
      <c r="E19" s="35">
        <v>448800.63</v>
      </c>
      <c r="F19" s="6"/>
      <c r="G19" s="6"/>
      <c r="H19" s="6"/>
      <c r="I19" s="6"/>
      <c r="J19" s="6"/>
    </row>
    <row r="20" spans="1:10" x14ac:dyDescent="0.2">
      <c r="A20" s="36" t="s">
        <v>18</v>
      </c>
      <c r="B20" s="37"/>
      <c r="C20" s="37"/>
      <c r="D20" s="37"/>
      <c r="E20" s="35"/>
      <c r="F20" s="6"/>
      <c r="G20" s="6"/>
      <c r="H20" s="6"/>
      <c r="I20" s="6"/>
      <c r="J20" s="6"/>
    </row>
    <row r="21" spans="1:10" x14ac:dyDescent="0.2">
      <c r="A21" s="33" t="s">
        <v>19</v>
      </c>
      <c r="B21" s="34"/>
      <c r="C21" s="34"/>
      <c r="D21" s="34"/>
      <c r="E21" s="35">
        <v>448800.63</v>
      </c>
      <c r="F21" s="6"/>
      <c r="G21" s="6"/>
      <c r="H21" s="6"/>
      <c r="I21" s="6"/>
      <c r="J21" s="6"/>
    </row>
    <row r="22" spans="1:10" x14ac:dyDescent="0.2">
      <c r="A22" s="33" t="s">
        <v>20</v>
      </c>
      <c r="B22" s="34"/>
      <c r="C22" s="34"/>
      <c r="D22" s="34"/>
      <c r="E22" s="35">
        <v>448800.63</v>
      </c>
      <c r="F22" s="6"/>
      <c r="G22" s="6"/>
      <c r="H22" s="6"/>
      <c r="I22" s="6"/>
      <c r="J22" s="6"/>
    </row>
    <row r="23" spans="1:10" x14ac:dyDescent="0.2">
      <c r="A23" s="33" t="s">
        <v>21</v>
      </c>
      <c r="B23" s="34"/>
      <c r="C23" s="34"/>
      <c r="D23" s="34"/>
      <c r="E23" s="35">
        <v>1633634.29</v>
      </c>
      <c r="F23" s="6"/>
      <c r="G23" s="6"/>
      <c r="H23" s="6"/>
      <c r="I23" s="6"/>
      <c r="J23" s="6"/>
    </row>
    <row r="24" spans="1:10" x14ac:dyDescent="0.2">
      <c r="A24" s="33" t="s">
        <v>22</v>
      </c>
      <c r="B24" s="34"/>
      <c r="C24" s="34"/>
      <c r="D24" s="34"/>
      <c r="E24" s="35"/>
      <c r="F24" s="6"/>
      <c r="G24" s="6"/>
      <c r="H24" s="6"/>
      <c r="I24" s="6"/>
      <c r="J24" s="6"/>
    </row>
    <row r="25" spans="1:10" x14ac:dyDescent="0.2">
      <c r="A25" s="33" t="s">
        <v>23</v>
      </c>
      <c r="B25" s="34"/>
      <c r="C25" s="34"/>
      <c r="D25" s="34"/>
      <c r="E25" s="35">
        <v>1143544</v>
      </c>
      <c r="F25" s="6"/>
      <c r="G25" s="6"/>
      <c r="H25" s="6"/>
      <c r="I25" s="6"/>
      <c r="J25" s="6"/>
    </row>
    <row r="26" spans="1:10" x14ac:dyDescent="0.2">
      <c r="A26" s="33" t="s">
        <v>24</v>
      </c>
      <c r="B26" s="34"/>
      <c r="C26" s="34"/>
      <c r="D26" s="34"/>
      <c r="E26" s="35">
        <v>205837.92</v>
      </c>
      <c r="F26" s="6"/>
      <c r="G26" s="6"/>
      <c r="H26" s="6"/>
      <c r="I26" s="6"/>
      <c r="J26" s="6"/>
    </row>
    <row r="27" spans="1:10" x14ac:dyDescent="0.2">
      <c r="A27" s="36" t="s">
        <v>25</v>
      </c>
      <c r="B27" s="37"/>
      <c r="C27" s="37"/>
      <c r="D27" s="37"/>
      <c r="E27" s="35">
        <v>1349381.92</v>
      </c>
      <c r="F27" s="6"/>
      <c r="G27" s="6"/>
      <c r="H27" s="6"/>
      <c r="I27" s="6"/>
      <c r="J27" s="6"/>
    </row>
    <row r="28" spans="1:10" x14ac:dyDescent="0.2">
      <c r="A28" s="2"/>
      <c r="B28" s="2"/>
      <c r="C28" s="2"/>
      <c r="D28" s="2"/>
      <c r="E28" s="2"/>
      <c r="F28" s="12"/>
      <c r="G28" s="13"/>
      <c r="H28" s="13"/>
      <c r="I28" s="13"/>
      <c r="J28" s="13"/>
    </row>
    <row r="29" spans="1:10" ht="15" x14ac:dyDescent="0.25">
      <c r="B29" s="3" t="s">
        <v>5</v>
      </c>
      <c r="C29" s="9">
        <v>1349381.92</v>
      </c>
      <c r="D29" s="8" t="s">
        <v>6</v>
      </c>
      <c r="E29" s="7"/>
    </row>
    <row r="30" spans="1:10" x14ac:dyDescent="0.2">
      <c r="A30" s="18" t="str">
        <f>SummaString_(C29)</f>
        <v>один миллион триста сорок девять тысяч триста восемьдесят один рубль девяносто один копейка</v>
      </c>
      <c r="B30" s="18"/>
      <c r="C30" s="18"/>
      <c r="D30" s="18"/>
      <c r="E30" s="18"/>
    </row>
    <row r="31" spans="1:10" x14ac:dyDescent="0.2">
      <c r="A31" s="2"/>
      <c r="B31" s="2"/>
      <c r="C31" s="2"/>
      <c r="D31" s="2"/>
      <c r="E31" s="2"/>
    </row>
    <row r="32" spans="1:10" x14ac:dyDescent="0.2">
      <c r="A32" s="5" t="s">
        <v>13</v>
      </c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16" t="s">
        <v>14</v>
      </c>
      <c r="B35" s="2"/>
      <c r="C35" s="2"/>
      <c r="D35" s="2"/>
      <c r="E35" s="2"/>
    </row>
  </sheetData>
  <mergeCells count="17">
    <mergeCell ref="A27:D27"/>
    <mergeCell ref="A21:D21"/>
    <mergeCell ref="A22:D22"/>
    <mergeCell ref="A23:D23"/>
    <mergeCell ref="A24:D24"/>
    <mergeCell ref="A25:D25"/>
    <mergeCell ref="A26:D26"/>
    <mergeCell ref="A7:E7"/>
    <mergeCell ref="A30:E30"/>
    <mergeCell ref="A3:E3"/>
    <mergeCell ref="A4:E4"/>
    <mergeCell ref="A8:E8"/>
    <mergeCell ref="C12:E12"/>
    <mergeCell ref="C10:E10"/>
    <mergeCell ref="A16:E16"/>
    <mergeCell ref="A19:D19"/>
    <mergeCell ref="A20:D20"/>
  </mergeCells>
  <phoneticPr fontId="4" type="noConversion"/>
  <pageMargins left="0.78740157480314965" right="0.78740157480314965" top="0.78740157480314965" bottom="0.78740157480314965" header="0.23622047244094491" footer="0.23622047244094491"/>
  <pageSetup paperSize="9" scale="68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keywords>12.03.2008</cp:keywords>
  <cp:lastModifiedBy>Анна</cp:lastModifiedBy>
  <cp:lastPrinted>2007-06-06T09:11:07Z</cp:lastPrinted>
  <dcterms:created xsi:type="dcterms:W3CDTF">2007-02-21T08:42:24Z</dcterms:created>
  <dcterms:modified xsi:type="dcterms:W3CDTF">2013-09-06T11:13:45Z</dcterms:modified>
</cp:coreProperties>
</file>