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ВЛ (П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a2">#REF!</definedName>
    <definedName name="____a2">#REF!</definedName>
    <definedName name="___a2">#REF!</definedName>
    <definedName name="___xlnm.Print_Area_2">#REF!</definedName>
    <definedName name="__a2">#REF!</definedName>
    <definedName name="__dFF10">[2]списки!$J$1:$J$15</definedName>
    <definedName name="__dFF2">[2]списки!$B$1:$B$7</definedName>
    <definedName name="__dFF5">[2]списки!$E$1:$E$9</definedName>
    <definedName name="__dFF6">[2]списки!$F$1:$F$5</definedName>
    <definedName name="__dFF7">[2]списки!$G$1:$G$8</definedName>
    <definedName name="__dFF8">[2]списки!$H$1:$H$6</definedName>
    <definedName name="__dFF9">[2]списки!$I$1:$I$15</definedName>
    <definedName name="__qs1">[2]списки!$L$1:$L$2</definedName>
    <definedName name="__qs2" localSheetId="0">#REF!</definedName>
    <definedName name="__qs2">#REF!</definedName>
    <definedName name="__qs3" localSheetId="0">#REF!</definedName>
    <definedName name="__qs3">#REF!</definedName>
    <definedName name="__qs4">[2]списки!$K$1:$K$5</definedName>
    <definedName name="__xlnm.Print_Area_1">"#N/A"</definedName>
    <definedName name="__xlnm.Print_Area_2">"#REF!"</definedName>
    <definedName name="__xlnm.Print_Area_3">"#REF!"</definedName>
    <definedName name="__xlnm.Print_Area_4">"#REF!"</definedName>
    <definedName name="__xlnm.Print_Area_5">#REF!</definedName>
    <definedName name="__xlnm.Print_Area_6">"#REF!"</definedName>
    <definedName name="__xlnm.Print_Area_8">"#REF!"</definedName>
    <definedName name="_11">[3]списки!$E$1:$E$9</definedName>
    <definedName name="_a2">#REF!</definedName>
    <definedName name="_dFF10">[4]списки!$J$1:$J$15</definedName>
    <definedName name="_dFF2">[4]списки!$B$1:$B$7</definedName>
    <definedName name="_dFF5">[4]списки!$E$1:$E$9</definedName>
    <definedName name="_dFF6">[4]списки!$F$1:$F$5</definedName>
    <definedName name="_dFF7">[4]списки!$G$1:$G$8</definedName>
    <definedName name="_dFF8">[4]списки!$H$1:$H$6</definedName>
    <definedName name="_dFF9">[4]списки!$I$1:$I$15</definedName>
    <definedName name="_Hlt440565644_1" localSheetId="0">#REF!</definedName>
    <definedName name="_Hlt440565644_1">#REF!</definedName>
    <definedName name="_qs1">[4]списки!$L$1:$L$2</definedName>
    <definedName name="_qs2" localSheetId="0">#REF!</definedName>
    <definedName name="_qs2">#REF!</definedName>
    <definedName name="_qs3" localSheetId="0">#REF!</definedName>
    <definedName name="_qs3">#REF!</definedName>
    <definedName name="_qs4">[4]списки!$K$1:$K$5</definedName>
    <definedName name="dck">[5]топография!#REF!</definedName>
    <definedName name="Excel_BuiltIn_Print_Area_1_1">#REF!</definedName>
    <definedName name="Excel_BuiltIn_Print_Area_2" localSheetId="0">#REF!</definedName>
    <definedName name="Excel_BuiltIn_Print_Area_2">#REF!</definedName>
    <definedName name="Itog">#REF!</definedName>
    <definedName name="njuhfabx">#REF!</definedName>
    <definedName name="SM">#REF!</definedName>
    <definedName name="SM_SM">#REF!</definedName>
    <definedName name="SM_STO">#REF!</definedName>
    <definedName name="SM_STO_1">'[6]СМЕТА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">#REF!</definedName>
    <definedName name="А2">#REF!</definedName>
    <definedName name="а36">#REF!</definedName>
    <definedName name="ааааааааыфффф">#REF!</definedName>
    <definedName name="ав">#REF!</definedName>
    <definedName name="ава">#REF!</definedName>
    <definedName name="авжддд">#REF!</definedName>
    <definedName name="апр">[7]топография!#REF!</definedName>
    <definedName name="АФС">[8]топография!#REF!</definedName>
    <definedName name="вап">#REF!</definedName>
    <definedName name="ввв">#REF!</definedName>
    <definedName name="Верхняя_часть" localSheetId="0">#REF!</definedName>
    <definedName name="Верхняя_часть">#REF!</definedName>
    <definedName name="вика">#REF!</definedName>
    <definedName name="впвпвппвпвенег5">#REF!</definedName>
    <definedName name="вравар">#REF!</definedName>
    <definedName name="Всего_по_смете" localSheetId="0">#REF!</definedName>
    <definedName name="Всего_по_смете">#REF!</definedName>
    <definedName name="гелог">#REF!</definedName>
    <definedName name="гео">#REF!</definedName>
    <definedName name="геол.1">#REF!</definedName>
    <definedName name="Геол_Лазаревск">[9]топография!#REF!</definedName>
    <definedName name="геол1">#REF!</definedName>
    <definedName name="геология">#REF!</definedName>
    <definedName name="геоф">#REF!</definedName>
    <definedName name="геофиз">#REF!</definedName>
    <definedName name="Гидро">[10]топография!#REF!</definedName>
    <definedName name="гидро1">#REF!</definedName>
    <definedName name="гидрол">#REF!</definedName>
    <definedName name="Гидролог">#REF!</definedName>
    <definedName name="Гидрология_7.03.08">[11]топография!#REF!</definedName>
    <definedName name="ГИП">#REF!</definedName>
    <definedName name="гшшг">NA()</definedName>
    <definedName name="дд">[12]Смета!#REF!</definedName>
    <definedName name="Дефлятор">#REF!</definedName>
    <definedName name="Длинна_границы">#REF!</definedName>
    <definedName name="Длинна_трассы">#REF!</definedName>
    <definedName name="ДСК">[11]топография!#REF!</definedName>
    <definedName name="ДСК1">[11]топография!#REF!</definedName>
    <definedName name="жжж">#REF!</definedName>
    <definedName name="жпф">#REF!</definedName>
    <definedName name="Заголовок_раздела" localSheetId="0">#REF!</definedName>
    <definedName name="Заголовок_раздела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енроолтьб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мит">#REF!</definedName>
    <definedName name="МММММММММ">#REF!</definedName>
    <definedName name="Название_проекта">#REF!</definedName>
    <definedName name="Наименование_организации_заказчика" localSheetId="0">#REF!</definedName>
    <definedName name="Наименование_организации_заказчика">#REF!</definedName>
    <definedName name="Наименование_проектной_организации" localSheetId="0">#REF!</definedName>
    <definedName name="Наименование_проектной_организации">#REF!</definedName>
    <definedName name="Наименование_строительства" localSheetId="0">#REF!</definedName>
    <definedName name="Наименование_строительства">#REF!</definedName>
    <definedName name="Нижняя_часть" localSheetId="0">#REF!</definedName>
    <definedName name="Нижняя_часть">#REF!</definedName>
    <definedName name="Номер" localSheetId="0">#REF!</definedName>
    <definedName name="Номер">#REF!</definedName>
    <definedName name="Номер_договора" localSheetId="0">#REF!</definedName>
    <definedName name="Номер_договора">#REF!</definedName>
    <definedName name="Номер_пп" localSheetId="0">#REF!</definedName>
    <definedName name="Номер_пп">#REF!</definedName>
    <definedName name="Номер_раздела" localSheetId="0">#REF!</definedName>
    <definedName name="Номер_раздела">#REF!</definedName>
    <definedName name="о">#REF!</definedName>
    <definedName name="_xlnm.Print_Area" localSheetId="0">'ВЛ (П)'!$A$1:$E$24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оооооооооо">#REF!</definedName>
    <definedName name="ор">[13]списки!$L$1:$L$2</definedName>
    <definedName name="орп">[14]Смета!#REF!</definedName>
    <definedName name="орппапаа">#REF!</definedName>
    <definedName name="п">#REF!</definedName>
    <definedName name="ПБ">#REF!</definedName>
    <definedName name="план">[11]топография!#REF!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дзаголовок" localSheetId="0">#REF!</definedName>
    <definedName name="Подзаголовок">#REF!</definedName>
    <definedName name="Подпись1" localSheetId="0">#REF!</definedName>
    <definedName name="Подпись1">#REF!</definedName>
    <definedName name="Подпись2" localSheetId="0">#REF!</definedName>
    <definedName name="Подпись2">#REF!</definedName>
    <definedName name="Подпись3" localSheetId="0">#REF!</definedName>
    <definedName name="Подпись3">#REF!</definedName>
    <definedName name="Подпись4" localSheetId="0">#REF!</definedName>
    <definedName name="Подпись4">#REF!</definedName>
    <definedName name="Подпись5" localSheetId="0">#REF!</definedName>
    <definedName name="Подпись5">#REF!</definedName>
    <definedName name="попр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#REF!</definedName>
    <definedName name="прапоалад">[15]топография!#REF!</definedName>
    <definedName name="про">#REF!</definedName>
    <definedName name="пробная">#REF!</definedName>
    <definedName name="промбез">[16]топография!#REF!</definedName>
    <definedName name="Промбезоп">#REF!</definedName>
    <definedName name="Раздел" localSheetId="0">#REF!</definedName>
    <definedName name="Раздел">#REF!</definedName>
    <definedName name="Расчет" localSheetId="0">#REF!</definedName>
    <definedName name="Расчет">#REF!</definedName>
    <definedName name="РД">#REF!</definedName>
    <definedName name="Регулярная_часть" localSheetId="0">#REF!</definedName>
    <definedName name="Регулярная_часть">#REF!</definedName>
    <definedName name="рол">[15]топография!#REF!</definedName>
    <definedName name="рооо">#REF!</definedName>
    <definedName name="рпв">#REF!</definedName>
    <definedName name="Руководитель">#REF!</definedName>
    <definedName name="свод1">[17]топография!#REF!</definedName>
    <definedName name="сврд">[17]топография!#REF!</definedName>
    <definedName name="сег1" localSheetId="0">#REF!</definedName>
    <definedName name="сег1">#REF!</definedName>
    <definedName name="Сегодня" localSheetId="0">#REF!</definedName>
    <definedName name="Сегодня">#REF!</definedName>
    <definedName name="см">#REF!</definedName>
    <definedName name="См5">#REF!</definedName>
    <definedName name="СМ6">[11]топография!#REF!</definedName>
    <definedName name="СМ9">#REF!</definedName>
    <definedName name="см91">#REF!</definedName>
    <definedName name="смета">#REF!</definedName>
    <definedName name="сми">#REF!</definedName>
    <definedName name="Согласование">#REF!</definedName>
    <definedName name="Составитель">#REF!</definedName>
    <definedName name="Составитель_сметы" localSheetId="0">#REF!</definedName>
    <definedName name="Составитель_сметы">#REF!</definedName>
    <definedName name="Специф1" localSheetId="0">#REF!</definedName>
    <definedName name="Специф1">#REF!</definedName>
    <definedName name="ссс">#REF!</definedName>
    <definedName name="Стадия_проектирования" localSheetId="0">#REF!</definedName>
    <definedName name="Стадия_проектирования">#REF!</definedName>
    <definedName name="Стоимость" localSheetId="0">#REF!</definedName>
    <definedName name="Стоимость">#REF!</definedName>
    <definedName name="Строительная_полоса">#REF!</definedName>
    <definedName name="Сургут">NA()</definedName>
    <definedName name="Технический_директор" localSheetId="0">#REF!</definedName>
    <definedName name="Технический_директор">#REF!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Характеристика" localSheetId="0">#REF!</definedName>
    <definedName name="Характеристика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асти_и_главы" localSheetId="0">#REF!</definedName>
    <definedName name="Части_и_главы">#REF!</definedName>
    <definedName name="чс">#REF!</definedName>
    <definedName name="чть">#REF!</definedName>
    <definedName name="Шапка" localSheetId="0">#REF!</definedName>
    <definedName name="Шапка">#REF!</definedName>
    <definedName name="Шапка2" localSheetId="0">#REF!</definedName>
    <definedName name="Шапка2">#REF!</definedName>
    <definedName name="щщ">#REF!</definedName>
    <definedName name="ъхз">#REF!</definedName>
    <definedName name="ЫВGGGGGGGGGGGGGGG">#REF!</definedName>
    <definedName name="эк">#REF!</definedName>
    <definedName name="эк1">#REF!</definedName>
    <definedName name="эко">#REF!</definedName>
    <definedName name="эко1">#REF!</definedName>
    <definedName name="экол.1">[15]топография!#REF!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E20" i="1" s="1"/>
  <c r="E21" i="1" l="1"/>
</calcChain>
</file>

<file path=xl/sharedStrings.xml><?xml version="1.0" encoding="utf-8"?>
<sst xmlns="http://schemas.openxmlformats.org/spreadsheetml/2006/main" count="20" uniqueCount="20">
  <si>
    <t>Смета № 6</t>
  </si>
  <si>
    <t>на проектные работы</t>
  </si>
  <si>
    <t>Наименование предприятий, сооружений, стадии этапа, вида проектных работ:</t>
  </si>
  <si>
    <t xml:space="preserve">Наименование проектной организации </t>
  </si>
  <si>
    <t>Наименование организации-заказчика</t>
  </si>
  <si>
    <t>№ п/п</t>
  </si>
  <si>
    <t>Характеристика предприятия, здания, сооружения или виды работ</t>
  </si>
  <si>
    <t>№№ частей, глав, таблиц и пунктов указаний к разделу или главе Сборника цен на ПИР для строительства</t>
  </si>
  <si>
    <t>Расчет стоимости:  (или объем строительно-монтажных работ)х %</t>
  </si>
  <si>
    <t xml:space="preserve"> Стоимость (руб.)</t>
  </si>
  <si>
    <t>или количество х цена</t>
  </si>
  <si>
    <t xml:space="preserve">СБЦ Коммунальные инженерные сети и сооружения 2012г., Табл.20 п.4
Кст= 0,3 стадия П
</t>
  </si>
  <si>
    <t xml:space="preserve">ИТОГО </t>
  </si>
  <si>
    <t>Итого с учетом коэффициентов на 3 кв.2015г</t>
  </si>
  <si>
    <t xml:space="preserve">
К1= 3,73 - индекс изменения сметной стоимости на 2 кв.2015г. </t>
  </si>
  <si>
    <t xml:space="preserve"> ВЛ 110кВ. Стадия П</t>
  </si>
  <si>
    <t>ВЛ 110кВ II кат.сл. L=60км</t>
  </si>
  <si>
    <t>(132,26+6,06*60)*1000*0,3</t>
  </si>
  <si>
    <t>1487580*3,73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</si>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</sst>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&quot;?.&quot;_-;\-* #,##0&quot;?.&quot;_-;_-* &quot;-&quot;&quot;?.&quot;_-;_-@_-"/>
    <numFmt numFmtId="165" formatCode="_-* #,##0.00&quot;?.&quot;_-;\-* #,##0.00&quot;?.&quot;_-;_-* &quot;-&quot;??&quot;?.&quot;_-;_-@_-"/>
    <numFmt numFmtId="166" formatCode="_(* #,##0_);_(* \(#,##0\);_(* &quot;-&quot;_);_(@_)"/>
    <numFmt numFmtId="167" formatCode="_(* #,##0.00_);_(* \(#,##0.00\);_(* &quot;-&quot;??_);_(@_)"/>
    <numFmt numFmtId="168" formatCode="&quot;$&quot;#,##0_);[Red]\(&quot;$&quot;#,##0\)"/>
    <numFmt numFmtId="169" formatCode="_(&quot;$&quot;* #,##0.00_);_(&quot;$&quot;* \(#,##0.00\);_(&quot;$&quot;* &quot;-&quot;??_);_(@_)"/>
    <numFmt numFmtId="170" formatCode="General_)"/>
    <numFmt numFmtId="171" formatCode="_-* #,##0.00[$€-1]_-;\-* #,##0.00[$€-1]_-;_-* &quot;-&quot;??[$€-1]_-"/>
    <numFmt numFmtId="172" formatCode="#,##0.00\ &quot;DM&quot;;\-#,##0.00\ &quot;DM&quot;"/>
    <numFmt numFmtId="173" formatCode="_-* #,##0_?_._-;\-* #,##0_?_._-;_-* &quot;-&quot;_?_._-;_-@_-"/>
    <numFmt numFmtId="174" formatCode="_-* #,##0.00_?_._-;\-* #,##0.00_?_._-;_-* &quot;-&quot;??_?_._-;_-@_-"/>
    <numFmt numFmtId="175" formatCode="mmmm\ d\,\ yyyy"/>
    <numFmt numFmtId="176" formatCode="_-* #,##0.00\ _р_._-;\-* #,##0.00\ _р_._-;_-* &quot;-&quot;??\ _р_._-;_-@_-"/>
    <numFmt numFmtId="177" formatCode="#,##0&quot;р.&quot;"/>
    <numFmt numFmtId="178" formatCode="#,##0.000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0"/>
      <name val="Helv"/>
    </font>
    <font>
      <b/>
      <sz val="11"/>
      <color indexed="9"/>
      <name val="Calibri"/>
      <family val="2"/>
      <charset val="204"/>
    </font>
    <font>
      <sz val="10"/>
      <name val="TimesDL"/>
    </font>
    <font>
      <b/>
      <sz val="9"/>
      <name val="TimesDL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NTHarmonica"/>
    </font>
    <font>
      <b/>
      <sz val="9"/>
      <color indexed="48"/>
      <name val="TimesDL"/>
    </font>
    <font>
      <sz val="10"/>
      <color indexed="8"/>
      <name val="TimesDL"/>
    </font>
    <font>
      <i/>
      <sz val="11"/>
      <color indexed="23"/>
      <name val="Calibri"/>
      <family val="2"/>
      <charset val="204"/>
    </font>
    <font>
      <sz val="10"/>
      <name val="Ѓanoeii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color indexed="10"/>
      <name val="Arial"/>
      <family val="2"/>
      <charset val="204"/>
    </font>
    <font>
      <b/>
      <sz val="12"/>
      <name val="Helv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b/>
      <sz val="11"/>
      <name val="Helv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</font>
    <font>
      <sz val="8"/>
      <name val="Helv"/>
      <charset val="204"/>
    </font>
    <font>
      <sz val="10"/>
      <name val="Arial CE"/>
      <charset val="238"/>
    </font>
    <font>
      <sz val="7"/>
      <name val="Arial"/>
      <family val="2"/>
    </font>
    <font>
      <b/>
      <sz val="11"/>
      <color indexed="63"/>
      <name val="Calibri"/>
      <family val="2"/>
      <charset val="204"/>
    </font>
    <font>
      <sz val="8"/>
      <name val="Helv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8"/>
      <color indexed="62"/>
      <name val="Cambria"/>
      <family val="2"/>
      <charset val="204"/>
    </font>
    <font>
      <i/>
      <sz val="10"/>
      <name val="MS Sans Serif"/>
      <family val="2"/>
      <charset val="204"/>
    </font>
    <font>
      <sz val="12"/>
      <color indexed="8"/>
      <name val="NTHarmonica"/>
    </font>
    <font>
      <b/>
      <sz val="18"/>
      <color indexed="56"/>
      <name val="Cambria"/>
      <family val="2"/>
      <charset val="204"/>
    </font>
    <font>
      <b/>
      <sz val="9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2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Peterburg"/>
    </font>
    <font>
      <sz val="10"/>
      <color theme="1"/>
      <name val="Arial Cyr"/>
      <family val="2"/>
      <charset val="204"/>
    </font>
    <font>
      <sz val="11"/>
      <name val="Times New Roman Cyr"/>
      <charset val="204"/>
    </font>
    <font>
      <sz val="9"/>
      <name val="Arial Cyr"/>
      <charset val="204"/>
    </font>
    <font>
      <sz val="12"/>
      <color indexed="0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55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9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6" fillId="0" borderId="0"/>
    <xf numFmtId="4" fontId="7" fillId="0" borderId="0">
      <alignment vertical="center"/>
    </xf>
    <xf numFmtId="4" fontId="7" fillId="0" borderId="0">
      <alignment vertical="center"/>
    </xf>
    <xf numFmtId="4" fontId="7" fillId="0" borderId="0">
      <alignment vertical="center"/>
    </xf>
    <xf numFmtId="4" fontId="7" fillId="0" borderId="0">
      <alignment vertical="center"/>
    </xf>
    <xf numFmtId="0" fontId="3" fillId="0" borderId="0"/>
    <xf numFmtId="0" fontId="3" fillId="0" borderId="0"/>
    <xf numFmtId="4" fontId="7" fillId="0" borderId="0">
      <alignment vertical="center"/>
    </xf>
    <xf numFmtId="0" fontId="3" fillId="0" borderId="0"/>
    <xf numFmtId="0" fontId="3" fillId="0" borderId="0"/>
    <xf numFmtId="0" fontId="4" fillId="0" borderId="0"/>
    <xf numFmtId="4" fontId="7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4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>
      <alignment vertical="center"/>
    </xf>
    <xf numFmtId="4" fontId="7" fillId="0" borderId="0">
      <alignment vertical="center"/>
    </xf>
    <xf numFmtId="0" fontId="4" fillId="0" borderId="0"/>
    <xf numFmtId="0" fontId="3" fillId="0" borderId="0"/>
    <xf numFmtId="4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4" fontId="7" fillId="0" borderId="0">
      <alignment vertical="center"/>
    </xf>
    <xf numFmtId="4" fontId="7" fillId="0" borderId="0">
      <alignment vertical="center"/>
    </xf>
    <xf numFmtId="4" fontId="7" fillId="0" borderId="0">
      <alignment vertical="center"/>
    </xf>
    <xf numFmtId="0" fontId="3" fillId="0" borderId="0"/>
    <xf numFmtId="0" fontId="4" fillId="0" borderId="0"/>
    <xf numFmtId="4" fontId="7" fillId="0" borderId="0">
      <alignment vertical="center"/>
    </xf>
    <xf numFmtId="4" fontId="7" fillId="0" borderId="0">
      <alignment vertical="center"/>
    </xf>
    <xf numFmtId="4" fontId="7" fillId="0" borderId="0">
      <alignment vertical="center"/>
    </xf>
    <xf numFmtId="4" fontId="7" fillId="0" borderId="0">
      <alignment vertical="center"/>
    </xf>
    <xf numFmtId="0" fontId="4" fillId="0" borderId="0"/>
    <xf numFmtId="0" fontId="3" fillId="0" borderId="0"/>
    <xf numFmtId="0" fontId="3" fillId="0" borderId="0"/>
    <xf numFmtId="4" fontId="7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>
      <alignment vertical="center"/>
    </xf>
    <xf numFmtId="4" fontId="7" fillId="0" borderId="0">
      <alignment vertical="center"/>
    </xf>
    <xf numFmtId="0" fontId="4" fillId="0" borderId="0"/>
    <xf numFmtId="0" fontId="3" fillId="0" borderId="0"/>
    <xf numFmtId="4" fontId="7" fillId="0" borderId="0">
      <alignment vertical="center"/>
    </xf>
    <xf numFmtId="0" fontId="4" fillId="0" borderId="0"/>
    <xf numFmtId="0" fontId="4" fillId="0" borderId="0"/>
    <xf numFmtId="4" fontId="7" fillId="0" borderId="0">
      <alignment vertical="center"/>
    </xf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" fontId="7" fillId="0" borderId="0">
      <alignment vertical="center"/>
    </xf>
    <xf numFmtId="0" fontId="4" fillId="0" borderId="0"/>
    <xf numFmtId="4" fontId="7" fillId="0" borderId="0">
      <alignment vertical="center"/>
    </xf>
    <xf numFmtId="4" fontId="7" fillId="0" borderId="0">
      <alignment vertical="center"/>
    </xf>
    <xf numFmtId="4" fontId="7" fillId="0" borderId="0">
      <alignment vertical="center"/>
    </xf>
    <xf numFmtId="0" fontId="3" fillId="0" borderId="0"/>
    <xf numFmtId="0" fontId="3" fillId="0" borderId="0"/>
    <xf numFmtId="4" fontId="7" fillId="0" borderId="0">
      <alignment vertical="center"/>
    </xf>
    <xf numFmtId="4" fontId="7" fillId="0" borderId="0">
      <alignment vertical="center"/>
    </xf>
    <xf numFmtId="4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4" fontId="7" fillId="0" borderId="0">
      <alignment vertical="center"/>
    </xf>
    <xf numFmtId="0" fontId="4" fillId="0" borderId="0"/>
    <xf numFmtId="0" fontId="3" fillId="0" borderId="0"/>
    <xf numFmtId="4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9" borderId="0" applyNumberFormat="0" applyBorder="0" applyAlignment="0" applyProtection="0"/>
    <xf numFmtId="0" fontId="9" fillId="21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6" applyNumberFormat="0" applyAlignment="0" applyProtection="0"/>
    <xf numFmtId="0" fontId="13" fillId="0" borderId="0"/>
    <xf numFmtId="0" fontId="14" fillId="23" borderId="7" applyNumberFormat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6" fillId="33" borderId="0" applyNumberFormat="0" applyFill="0">
      <alignment vertical="center"/>
    </xf>
    <xf numFmtId="168" fontId="17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8" fillId="0" borderId="0">
      <alignment horizontal="center"/>
    </xf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20" fillId="0" borderId="0" applyNumberFormat="0" applyAlignment="0"/>
    <xf numFmtId="0" fontId="21" fillId="0" borderId="0" applyNumberFormat="0" applyAlignment="0"/>
    <xf numFmtId="0" fontId="22" fillId="0" borderId="0" applyNumberFormat="0" applyAlignment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9" fillId="0" borderId="0"/>
    <xf numFmtId="0" fontId="5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vertical="top" wrapText="1"/>
    </xf>
    <xf numFmtId="0" fontId="25" fillId="25" borderId="0" applyNumberFormat="0" applyBorder="0" applyAlignment="0" applyProtection="0"/>
    <xf numFmtId="38" fontId="26" fillId="37" borderId="0" applyNumberFormat="0" applyBorder="0" applyAlignment="0" applyProtection="0"/>
    <xf numFmtId="3" fontId="27" fillId="0" borderId="0"/>
    <xf numFmtId="0" fontId="28" fillId="0" borderId="0">
      <alignment horizontal="left"/>
    </xf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32" fillId="30" borderId="6" applyNumberFormat="0" applyAlignment="0" applyProtection="0"/>
    <xf numFmtId="10" fontId="26" fillId="38" borderId="1" applyNumberFormat="0" applyBorder="0" applyAlignment="0" applyProtection="0"/>
    <xf numFmtId="0" fontId="32" fillId="30" borderId="6" applyNumberFormat="0" applyAlignment="0" applyProtection="0"/>
    <xf numFmtId="0" fontId="33" fillId="0" borderId="11" applyNumberFormat="0" applyFill="0" applyAlignment="0" applyProtection="0"/>
    <xf numFmtId="0" fontId="34" fillId="0" borderId="5"/>
    <xf numFmtId="0" fontId="35" fillId="39" borderId="0" applyNumberFormat="0" applyBorder="0" applyAlignment="0" applyProtection="0"/>
    <xf numFmtId="0" fontId="36" fillId="0" borderId="0" applyNumberFormat="0" applyFill="0" applyBorder="0" applyAlignment="0" applyProtection="0"/>
    <xf numFmtId="172" fontId="37" fillId="0" borderId="0"/>
    <xf numFmtId="0" fontId="15" fillId="0" borderId="0"/>
    <xf numFmtId="0" fontId="38" fillId="0" borderId="0"/>
    <xf numFmtId="0" fontId="39" fillId="0" borderId="0"/>
    <xf numFmtId="0" fontId="40" fillId="0" borderId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0" fontId="2" fillId="21" borderId="12" applyNumberFormat="0" applyFont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41" fillId="33" borderId="13" applyNumberFormat="0" applyAlignment="0" applyProtection="0"/>
    <xf numFmtId="10" fontId="6" fillId="0" borderId="0" applyFont="0" applyFill="0" applyBorder="0" applyAlignment="0" applyProtection="0"/>
    <xf numFmtId="0" fontId="42" fillId="0" borderId="0" applyNumberFormat="0">
      <alignment horizontal="left"/>
    </xf>
    <xf numFmtId="0" fontId="43" fillId="0" borderId="0">
      <alignment horizontal="right" vertical="center"/>
    </xf>
    <xf numFmtId="0" fontId="43" fillId="40" borderId="0">
      <alignment horizontal="center" vertical="center"/>
    </xf>
    <xf numFmtId="0" fontId="44" fillId="41" borderId="0">
      <alignment horizontal="left" vertical="center"/>
    </xf>
    <xf numFmtId="0" fontId="44" fillId="42" borderId="0">
      <alignment horizontal="center" vertical="center"/>
    </xf>
    <xf numFmtId="0" fontId="45" fillId="0" borderId="0">
      <alignment horizontal="right" vertical="top"/>
    </xf>
    <xf numFmtId="0" fontId="43" fillId="40" borderId="0">
      <alignment horizontal="left" vertical="top"/>
    </xf>
    <xf numFmtId="0" fontId="46" fillId="42" borderId="0">
      <alignment horizontal="center" vertical="top"/>
    </xf>
    <xf numFmtId="0" fontId="43" fillId="0" borderId="0">
      <alignment horizontal="left" vertical="center"/>
    </xf>
    <xf numFmtId="0" fontId="43" fillId="40" borderId="0">
      <alignment horizontal="left" vertical="top"/>
    </xf>
    <xf numFmtId="0" fontId="43" fillId="0" borderId="0">
      <alignment horizontal="left" vertical="center"/>
    </xf>
    <xf numFmtId="0" fontId="47" fillId="42" borderId="0">
      <alignment horizontal="left" vertical="center"/>
    </xf>
    <xf numFmtId="0" fontId="43" fillId="0" borderId="0">
      <alignment horizontal="right" vertical="center"/>
    </xf>
    <xf numFmtId="0" fontId="43" fillId="40" borderId="0">
      <alignment horizontal="left" vertical="center"/>
    </xf>
    <xf numFmtId="0" fontId="44" fillId="0" borderId="0">
      <alignment horizontal="left" vertical="top"/>
    </xf>
    <xf numFmtId="0" fontId="43" fillId="0" borderId="0">
      <alignment horizontal="center" vertical="center"/>
    </xf>
    <xf numFmtId="0" fontId="43" fillId="40" borderId="0">
      <alignment horizontal="right" vertical="center"/>
    </xf>
    <xf numFmtId="0" fontId="48" fillId="0" borderId="0">
      <alignment horizontal="center" vertical="center"/>
    </xf>
    <xf numFmtId="0" fontId="43" fillId="0" borderId="0">
      <alignment horizontal="center" vertical="center"/>
    </xf>
    <xf numFmtId="0" fontId="47" fillId="42" borderId="0">
      <alignment horizontal="center"/>
    </xf>
    <xf numFmtId="0" fontId="43" fillId="0" borderId="0">
      <alignment horizontal="left" vertical="top"/>
    </xf>
    <xf numFmtId="0" fontId="48" fillId="40" borderId="0">
      <alignment horizontal="left" vertical="top"/>
    </xf>
    <xf numFmtId="0" fontId="47" fillId="42" borderId="0">
      <alignment horizontal="right"/>
    </xf>
    <xf numFmtId="0" fontId="43" fillId="0" borderId="0">
      <alignment horizontal="right" vertical="center"/>
    </xf>
    <xf numFmtId="0" fontId="49" fillId="40" borderId="0">
      <alignment horizontal="center" vertical="top"/>
    </xf>
    <xf numFmtId="0" fontId="43" fillId="0" borderId="0">
      <alignment horizontal="right" vertical="top"/>
    </xf>
    <xf numFmtId="0" fontId="48" fillId="40" borderId="0">
      <alignment horizontal="left" vertical="top"/>
    </xf>
    <xf numFmtId="0" fontId="44" fillId="0" borderId="0">
      <alignment horizontal="left" vertical="center"/>
    </xf>
    <xf numFmtId="0" fontId="45" fillId="0" borderId="0">
      <alignment horizontal="left" vertical="top"/>
    </xf>
    <xf numFmtId="0" fontId="43" fillId="0" borderId="0">
      <alignment horizontal="right" vertical="center"/>
    </xf>
    <xf numFmtId="0" fontId="45" fillId="0" borderId="0">
      <alignment horizontal="left" vertical="top"/>
    </xf>
    <xf numFmtId="0" fontId="44" fillId="0" borderId="0">
      <alignment horizontal="left" vertical="center"/>
    </xf>
    <xf numFmtId="0" fontId="48" fillId="0" borderId="0">
      <alignment horizontal="left" vertical="center"/>
    </xf>
    <xf numFmtId="0" fontId="44" fillId="41" borderId="0">
      <alignment horizontal="left" vertical="top"/>
    </xf>
    <xf numFmtId="0" fontId="48" fillId="0" borderId="0">
      <alignment horizontal="left" vertical="center"/>
    </xf>
    <xf numFmtId="0" fontId="50" fillId="0" borderId="0">
      <alignment horizontal="left" vertical="top"/>
    </xf>
    <xf numFmtId="0" fontId="45" fillId="0" borderId="0">
      <alignment horizontal="left" vertical="top"/>
    </xf>
    <xf numFmtId="0" fontId="44" fillId="41" borderId="0">
      <alignment horizontal="right" vertical="center"/>
    </xf>
    <xf numFmtId="0" fontId="44" fillId="0" borderId="0">
      <alignment horizontal="left" vertical="top"/>
    </xf>
    <xf numFmtId="0" fontId="44" fillId="41" borderId="0">
      <alignment horizontal="right" vertical="top"/>
    </xf>
    <xf numFmtId="0" fontId="43" fillId="0" borderId="0">
      <alignment horizontal="right" vertical="top"/>
    </xf>
    <xf numFmtId="0" fontId="43" fillId="0" borderId="0">
      <alignment horizontal="right" vertical="center"/>
    </xf>
    <xf numFmtId="0" fontId="51" fillId="0" borderId="0">
      <alignment horizontal="center" vertical="center"/>
    </xf>
    <xf numFmtId="0" fontId="49" fillId="40" borderId="0">
      <alignment horizontal="center" vertical="center"/>
    </xf>
    <xf numFmtId="0" fontId="44" fillId="41" borderId="0">
      <alignment horizontal="center" vertical="center"/>
    </xf>
    <xf numFmtId="0" fontId="50" fillId="42" borderId="0">
      <alignment horizontal="center" vertical="center"/>
    </xf>
    <xf numFmtId="0" fontId="47" fillId="41" borderId="0">
      <alignment horizontal="left" vertical="top"/>
    </xf>
    <xf numFmtId="0" fontId="44" fillId="41" borderId="0">
      <alignment horizontal="left" vertical="center"/>
    </xf>
    <xf numFmtId="0" fontId="47" fillId="41" borderId="0">
      <alignment horizontal="left" vertical="top"/>
    </xf>
    <xf numFmtId="0" fontId="45" fillId="0" borderId="0">
      <alignment horizontal="left" vertical="top"/>
    </xf>
    <xf numFmtId="0" fontId="51" fillId="40" borderId="0">
      <alignment horizontal="center" vertical="center"/>
    </xf>
    <xf numFmtId="0" fontId="51" fillId="0" borderId="0">
      <alignment horizontal="center" vertical="center"/>
    </xf>
    <xf numFmtId="0" fontId="52" fillId="42" borderId="0">
      <alignment horizontal="center" vertical="center"/>
    </xf>
    <xf numFmtId="0" fontId="45" fillId="0" borderId="0">
      <alignment horizontal="left" vertical="top"/>
    </xf>
    <xf numFmtId="0" fontId="48" fillId="40" borderId="0">
      <alignment horizontal="center" vertical="center"/>
    </xf>
    <xf numFmtId="0" fontId="53" fillId="42" borderId="0">
      <alignment horizontal="center" vertical="center"/>
    </xf>
    <xf numFmtId="0" fontId="54" fillId="0" borderId="0">
      <alignment horizontal="left" vertical="top"/>
    </xf>
    <xf numFmtId="0" fontId="43" fillId="0" borderId="0">
      <alignment horizontal="center" vertical="top"/>
    </xf>
    <xf numFmtId="0" fontId="45" fillId="0" borderId="0">
      <alignment horizontal="center" vertical="top"/>
    </xf>
    <xf numFmtId="0" fontId="47" fillId="0" borderId="0">
      <alignment horizontal="center" vertical="center"/>
    </xf>
    <xf numFmtId="0" fontId="43" fillId="0" borderId="0">
      <alignment horizontal="center" vertical="center"/>
    </xf>
    <xf numFmtId="0" fontId="43" fillId="40" borderId="0">
      <alignment horizontal="center" vertical="center"/>
    </xf>
    <xf numFmtId="0" fontId="45" fillId="0" borderId="0">
      <alignment horizontal="left" vertical="top"/>
    </xf>
    <xf numFmtId="0" fontId="43" fillId="0" borderId="0">
      <alignment horizontal="center" vertical="center"/>
    </xf>
    <xf numFmtId="0" fontId="47" fillId="42" borderId="0">
      <alignment horizontal="center" vertical="center"/>
    </xf>
    <xf numFmtId="0" fontId="43" fillId="0" borderId="0">
      <alignment horizontal="center" vertical="center"/>
    </xf>
    <xf numFmtId="0" fontId="43" fillId="40" borderId="0">
      <alignment horizontal="center" vertical="top"/>
    </xf>
    <xf numFmtId="0" fontId="43" fillId="0" borderId="0">
      <alignment horizontal="center" vertical="center"/>
    </xf>
    <xf numFmtId="0" fontId="44" fillId="42" borderId="0">
      <alignment horizontal="center" vertical="top"/>
    </xf>
    <xf numFmtId="0" fontId="43" fillId="0" borderId="0">
      <alignment horizontal="center" vertical="center"/>
    </xf>
    <xf numFmtId="0" fontId="43" fillId="40" borderId="0">
      <alignment horizontal="center" vertical="center"/>
    </xf>
    <xf numFmtId="0" fontId="43" fillId="40" borderId="0">
      <alignment horizontal="left" vertical="center"/>
    </xf>
    <xf numFmtId="0" fontId="43" fillId="0" borderId="0">
      <alignment horizontal="center" vertical="center"/>
    </xf>
    <xf numFmtId="0" fontId="44" fillId="42" borderId="0">
      <alignment horizontal="center" vertical="center"/>
    </xf>
    <xf numFmtId="0" fontId="48" fillId="0" borderId="0">
      <alignment horizontal="center" vertical="center"/>
    </xf>
    <xf numFmtId="0" fontId="43" fillId="40" borderId="0">
      <alignment horizontal="left" vertical="center"/>
    </xf>
    <xf numFmtId="0" fontId="43" fillId="0" borderId="0">
      <alignment horizontal="left" vertical="top"/>
    </xf>
    <xf numFmtId="0" fontId="44" fillId="42" borderId="0">
      <alignment horizontal="left" vertical="top"/>
    </xf>
    <xf numFmtId="0" fontId="55" fillId="0" borderId="0" applyNumberFormat="0" applyFill="0" applyBorder="0" applyAlignment="0" applyProtection="0"/>
    <xf numFmtId="0" fontId="34" fillId="0" borderId="0"/>
    <xf numFmtId="0" fontId="56" fillId="0" borderId="0">
      <alignment horizontal="centerContinuous" vertical="center"/>
    </xf>
    <xf numFmtId="0" fontId="57" fillId="22" borderId="14" applyNumberFormat="0" applyFill="0" applyAlignment="0" applyProtection="0">
      <alignment vertical="top"/>
    </xf>
    <xf numFmtId="0" fontId="58" fillId="0" borderId="0" applyNumberFormat="0" applyFill="0" applyBorder="0" applyAlignment="0" applyProtection="0"/>
    <xf numFmtId="0" fontId="19" fillId="0" borderId="15" applyNumberFormat="0" applyFill="0" applyAlignment="0" applyProtection="0"/>
    <xf numFmtId="3" fontId="59" fillId="0" borderId="0"/>
    <xf numFmtId="0" fontId="60" fillId="0" borderId="0" applyNumberFormat="0" applyFill="0" applyBorder="0" applyAlignment="0" applyProtection="0"/>
    <xf numFmtId="0" fontId="61" fillId="0" borderId="1">
      <alignment horizontal="center"/>
    </xf>
    <xf numFmtId="0" fontId="2" fillId="0" borderId="0">
      <alignment vertical="top"/>
    </xf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32" fillId="7" borderId="6" applyNumberFormat="0" applyAlignment="0" applyProtection="0"/>
    <xf numFmtId="0" fontId="32" fillId="7" borderId="6" applyNumberFormat="0" applyAlignment="0" applyProtection="0"/>
    <xf numFmtId="0" fontId="32" fillId="7" borderId="6" applyNumberFormat="0" applyAlignment="0" applyProtection="0"/>
    <xf numFmtId="0" fontId="61" fillId="0" borderId="1">
      <alignment horizontal="center"/>
    </xf>
    <xf numFmtId="0" fontId="61" fillId="0" borderId="0">
      <alignment vertical="top"/>
    </xf>
    <xf numFmtId="0" fontId="41" fillId="43" borderId="13" applyNumberFormat="0" applyAlignment="0" applyProtection="0"/>
    <xf numFmtId="0" fontId="41" fillId="43" borderId="13" applyNumberFormat="0" applyAlignment="0" applyProtection="0"/>
    <xf numFmtId="0" fontId="41" fillId="43" borderId="13" applyNumberFormat="0" applyAlignment="0" applyProtection="0"/>
    <xf numFmtId="0" fontId="62" fillId="43" borderId="6" applyNumberFormat="0" applyAlignment="0" applyProtection="0"/>
    <xf numFmtId="0" fontId="62" fillId="43" borderId="6" applyNumberFormat="0" applyAlignment="0" applyProtection="0"/>
    <xf numFmtId="0" fontId="62" fillId="43" borderId="6" applyNumberFormat="0" applyAlignment="0" applyProtection="0"/>
    <xf numFmtId="175" fontId="36" fillId="0" borderId="0" applyFill="0" applyBorder="0" applyAlignment="0" applyProtection="0"/>
    <xf numFmtId="42" fontId="63" fillId="0" borderId="0" applyFont="0" applyFill="0" applyBorder="0" applyAlignment="0" applyProtection="0"/>
    <xf numFmtId="42" fontId="63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61" fillId="0" borderId="0">
      <alignment horizontal="right" vertical="top" wrapText="1"/>
    </xf>
    <xf numFmtId="0" fontId="61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36" fillId="0" borderId="19" applyNumberFormat="0" applyFill="0" applyAlignment="0" applyProtection="0"/>
    <xf numFmtId="0" fontId="2" fillId="0" borderId="0"/>
    <xf numFmtId="0" fontId="14" fillId="44" borderId="7" applyNumberFormat="0" applyAlignment="0" applyProtection="0"/>
    <xf numFmtId="0" fontId="14" fillId="44" borderId="7" applyNumberFormat="0" applyAlignment="0" applyProtection="0"/>
    <xf numFmtId="0" fontId="14" fillId="44" borderId="7" applyNumberFormat="0" applyAlignment="0" applyProtection="0"/>
    <xf numFmtId="0" fontId="61" fillId="0" borderId="1">
      <alignment horizontal="center" wrapText="1"/>
    </xf>
    <xf numFmtId="0" fontId="2" fillId="0" borderId="0">
      <alignment vertical="top"/>
    </xf>
    <xf numFmtId="0" fontId="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2" fillId="0" borderId="0"/>
    <xf numFmtId="0" fontId="6" fillId="0" borderId="0"/>
    <xf numFmtId="0" fontId="1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70" fillId="0" borderId="0"/>
    <xf numFmtId="0" fontId="6" fillId="0" borderId="0"/>
    <xf numFmtId="0" fontId="70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3" fillId="0" borderId="0"/>
    <xf numFmtId="0" fontId="2" fillId="0" borderId="0"/>
    <xf numFmtId="0" fontId="6" fillId="0" borderId="0"/>
    <xf numFmtId="0" fontId="6" fillId="0" borderId="0"/>
    <xf numFmtId="0" fontId="63" fillId="0" borderId="0"/>
    <xf numFmtId="0" fontId="6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2" fillId="0" borderId="0"/>
    <xf numFmtId="0" fontId="2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72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9" fillId="0" borderId="0"/>
    <xf numFmtId="0" fontId="6" fillId="0" borderId="0"/>
    <xf numFmtId="0" fontId="6" fillId="0" borderId="0"/>
    <xf numFmtId="0" fontId="73" fillId="0" borderId="0">
      <alignment horizontal="left" vertical="top" wrapText="1"/>
    </xf>
    <xf numFmtId="0" fontId="6" fillId="0" borderId="0"/>
    <xf numFmtId="0" fontId="73" fillId="0" borderId="0">
      <alignment horizontal="left" vertical="top" wrapText="1"/>
    </xf>
    <xf numFmtId="0" fontId="6" fillId="0" borderId="0"/>
    <xf numFmtId="0" fontId="61" fillId="0" borderId="0"/>
    <xf numFmtId="0" fontId="61" fillId="0" borderId="1">
      <alignment horizontal="center" wrapText="1"/>
    </xf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0" fontId="2" fillId="46" borderId="12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0" borderId="1">
      <alignment horizontal="center"/>
    </xf>
    <xf numFmtId="0" fontId="2" fillId="0" borderId="0"/>
    <xf numFmtId="0" fontId="61" fillId="0" borderId="1">
      <alignment horizontal="center" wrapText="1"/>
    </xf>
    <xf numFmtId="0" fontId="2" fillId="0" borderId="0"/>
    <xf numFmtId="0" fontId="75" fillId="0" borderId="11" applyNumberFormat="0" applyFill="0" applyAlignment="0" applyProtection="0"/>
    <xf numFmtId="0" fontId="75" fillId="0" borderId="11" applyNumberFormat="0" applyFill="0" applyAlignment="0" applyProtection="0"/>
    <xf numFmtId="0" fontId="75" fillId="0" borderId="1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justify"/>
    </xf>
    <xf numFmtId="0" fontId="76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>
      <alignment horizontal="centerContinuous" vertical="top" wrapText="1"/>
    </xf>
    <xf numFmtId="0" fontId="61" fillId="0" borderId="0">
      <alignment horizontal="center"/>
    </xf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2" fontId="36" fillId="0" borderId="0" applyFill="0" applyBorder="0" applyAlignment="0" applyProtection="0"/>
    <xf numFmtId="4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/>
    <xf numFmtId="0" fontId="61" fillId="0" borderId="0">
      <alignment horizontal="left" vertical="top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" fillId="0" borderId="0"/>
    <xf numFmtId="0" fontId="2" fillId="0" borderId="0" applyFont="0" applyFill="0" applyBorder="0" applyAlignment="0"/>
    <xf numFmtId="3" fontId="59" fillId="0" borderId="0"/>
    <xf numFmtId="0" fontId="61" fillId="0" borderId="0"/>
    <xf numFmtId="0" fontId="19" fillId="0" borderId="18" applyNumberFormat="0" applyFill="0" applyAlignment="0" applyProtection="0"/>
    <xf numFmtId="0" fontId="41" fillId="47" borderId="13" applyNumberFormat="0" applyAlignment="0" applyProtection="0"/>
    <xf numFmtId="0" fontId="74" fillId="48" borderId="0" applyNumberFormat="0" applyBorder="0" applyAlignment="0" applyProtection="0"/>
    <xf numFmtId="0" fontId="10" fillId="49" borderId="0" applyNumberFormat="0" applyBorder="0" applyAlignment="0" applyProtection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50" borderId="12" applyNumberFormat="0" applyAlignment="0" applyProtection="0"/>
    <xf numFmtId="0" fontId="66" fillId="0" borderId="17" applyNumberFormat="0" applyFill="0" applyAlignment="0" applyProtection="0"/>
    <xf numFmtId="0" fontId="9" fillId="51" borderId="0" applyNumberFormat="0" applyBorder="0" applyAlignment="0" applyProtection="0"/>
    <xf numFmtId="0" fontId="75" fillId="0" borderId="11" applyNumberFormat="0" applyFill="0" applyAlignment="0" applyProtection="0"/>
    <xf numFmtId="0" fontId="14" fillId="52" borderId="7" applyNumberFormat="0" applyAlignment="0" applyProtection="0"/>
    <xf numFmtId="0" fontId="60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8" fillId="0" borderId="0" xfId="1" applyFont="1" applyAlignment="1">
      <alignment horizontal="right"/>
    </xf>
    <xf numFmtId="0" fontId="78" fillId="0" borderId="0" xfId="1" applyFont="1" applyAlignment="1">
      <alignment horizontal="right" vertical="top"/>
    </xf>
    <xf numFmtId="0" fontId="78" fillId="0" borderId="0" xfId="1" applyFont="1" applyAlignment="1">
      <alignment horizontal="center" vertical="justify"/>
    </xf>
    <xf numFmtId="0" fontId="78" fillId="0" borderId="0" xfId="1" applyFont="1" applyAlignment="1">
      <alignment horizontal="left" vertical="justify"/>
    </xf>
    <xf numFmtId="0" fontId="78" fillId="0" borderId="0" xfId="1" applyFont="1" applyAlignment="1">
      <alignment horizontal="left" vertical="top"/>
    </xf>
    <xf numFmtId="0" fontId="78" fillId="0" borderId="0" xfId="1" applyNumberFormat="1" applyFont="1" applyAlignment="1" applyProtection="1">
      <alignment horizontal="left" vertical="justify"/>
      <protection locked="0"/>
    </xf>
    <xf numFmtId="0" fontId="78" fillId="0" borderId="0" xfId="1" applyFont="1" applyAlignment="1">
      <alignment horizontal="center"/>
    </xf>
    <xf numFmtId="0" fontId="78" fillId="0" borderId="0" xfId="1" applyFont="1" applyAlignment="1">
      <alignment horizontal="center" vertical="top" wrapText="1"/>
    </xf>
    <xf numFmtId="0" fontId="79" fillId="0" borderId="0" xfId="1" applyFont="1" applyAlignment="1">
      <alignment horizontal="center" vertical="top" wrapText="1"/>
    </xf>
    <xf numFmtId="0" fontId="79" fillId="0" borderId="0" xfId="1" applyFont="1" applyAlignment="1">
      <alignment horizontal="center" vertical="top" wrapText="1"/>
    </xf>
    <xf numFmtId="0" fontId="78" fillId="0" borderId="0" xfId="1" applyFont="1" applyFill="1" applyBorder="1" applyAlignment="1">
      <alignment horizontal="left" vertical="top" wrapText="1"/>
    </xf>
    <xf numFmtId="0" fontId="78" fillId="0" borderId="0" xfId="1" applyFont="1" applyFill="1" applyBorder="1" applyAlignment="1">
      <alignment horizontal="left" vertical="top" wrapText="1"/>
    </xf>
    <xf numFmtId="0" fontId="78" fillId="0" borderId="0" xfId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78" fillId="0" borderId="0" xfId="2" applyFont="1" applyFill="1" applyAlignment="1">
      <alignment horizontal="left" vertical="center" wrapText="1"/>
    </xf>
    <xf numFmtId="0" fontId="78" fillId="0" borderId="0" xfId="3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79" fillId="0" borderId="2" xfId="4" applyFont="1" applyFill="1" applyBorder="1" applyAlignment="1">
      <alignment vertical="top" wrapText="1"/>
    </xf>
    <xf numFmtId="0" fontId="78" fillId="0" borderId="1" xfId="4" applyFont="1" applyFill="1" applyBorder="1" applyAlignment="1">
      <alignment vertical="top" wrapText="1"/>
    </xf>
    <xf numFmtId="0" fontId="78" fillId="0" borderId="4" xfId="4" applyFont="1" applyFill="1" applyBorder="1" applyAlignment="1">
      <alignment horizontal="center" vertical="center" wrapText="1"/>
    </xf>
    <xf numFmtId="3" fontId="79" fillId="0" borderId="1" xfId="4" applyNumberFormat="1" applyFont="1" applyFill="1" applyBorder="1" applyAlignment="1">
      <alignment horizontal="center" vertical="center" wrapText="1"/>
    </xf>
    <xf numFmtId="0" fontId="79" fillId="0" borderId="2" xfId="4" applyFont="1" applyFill="1" applyBorder="1" applyAlignment="1">
      <alignment horizontal="center" vertical="center" wrapText="1"/>
    </xf>
    <xf numFmtId="0" fontId="79" fillId="0" borderId="3" xfId="4" applyFont="1" applyFill="1" applyBorder="1" applyAlignment="1">
      <alignment horizontal="center" vertical="center" wrapText="1"/>
    </xf>
    <xf numFmtId="0" fontId="79" fillId="0" borderId="4" xfId="4" applyFont="1" applyFill="1" applyBorder="1" applyAlignment="1">
      <alignment horizontal="center" vertical="center" wrapText="1"/>
    </xf>
    <xf numFmtId="0" fontId="78" fillId="0" borderId="0" xfId="1" applyFont="1" applyFill="1"/>
    <xf numFmtId="0" fontId="78" fillId="0" borderId="0" xfId="1" applyFont="1" applyFill="1" applyAlignment="1">
      <alignment vertical="top"/>
    </xf>
  </cellXfs>
  <cellStyles count="699">
    <cellStyle name="__ 30" xfId="5"/>
    <cellStyle name="_0062-Сметы_ГТП_ РВС 20000м3 №3 З-Сургут ЗС3" xfId="6"/>
    <cellStyle name="_0195 смета РВСП-20000 №9 Юргамыш ТЗ-479-09 (18 11 09) ЭПБ" xfId="7"/>
    <cellStyle name="_1 Экспертиза ПБ" xfId="8"/>
    <cellStyle name="_10.1 Эффект деят-ти" xfId="9"/>
    <cellStyle name="_1008-34.2006.2 смета ф.1ПС. и все сметы к дс 4" xfId="10"/>
    <cellStyle name="_1171-20.2007 ПО Смета № 10" xfId="11"/>
    <cellStyle name="_1216-29.2007.ПО - Смета №10 ЭС Баштанная " xfId="12"/>
    <cellStyle name="_1216-29.2007.ПО - Смета №12 ЭС Масляная РД" xfId="13"/>
    <cellStyle name="_1216-29.2007.ПО - Смета №14 ЭС Баштанная РД" xfId="14"/>
    <cellStyle name="_1216-29.2007.ПО - Смета №8 ЭС Масляная" xfId="15"/>
    <cellStyle name="_1216-31 2007 ПО  Нефтепровод от ГУ 21 смета №1 ОИИ" xfId="16"/>
    <cellStyle name="_1216-36.2007.ПО  см. по ф.1 ПС   " xfId="17"/>
    <cellStyle name="_1750608-0002Д001 смета 1ПСи все сметы" xfId="18"/>
    <cellStyle name="_1750608-0002Д004  смета № 1.6 - ущербы" xfId="19"/>
    <cellStyle name="_2 Экспертиза ПБ" xfId="20"/>
    <cellStyle name="_2250 дробь 2 и 1 Сметы ЭскортЦентр РНУ  (2)" xfId="21"/>
    <cellStyle name="_2ГТП_СТО Сокур 200 маш - СТНП (2)" xfId="22"/>
    <cellStyle name="_384" xfId="23"/>
    <cellStyle name="_385" xfId="24"/>
    <cellStyle name="_ATM over SDH" xfId="25"/>
    <cellStyle name="_Cp_E250 &amp; E450 _01" xfId="26"/>
    <cellStyle name="_IT-SCS" xfId="27"/>
    <cellStyle name="_LAN 23-10" xfId="28"/>
    <cellStyle name="_LVS" xfId="29"/>
    <cellStyle name="_Pr_Dyg60" xfId="30"/>
    <cellStyle name="_S3105_050603_new" xfId="31"/>
    <cellStyle name="_SCS_ECS_LVS" xfId="32"/>
    <cellStyle name="_SmResSchort1" xfId="33"/>
    <cellStyle name="_Spec" xfId="34"/>
    <cellStyle name="_Братск_S3182_общ_" xfId="35"/>
    <cellStyle name="_Волна давления" xfId="36"/>
    <cellStyle name="_Все системы 2" xfId="37"/>
    <cellStyle name="_ГРС Сибай" xfId="38"/>
    <cellStyle name="_ГТП проектные Замена трубы_1917-1923 от экспер" xfId="39"/>
    <cellStyle name="_ГТП_ ПИР БИК СМН-Приводино_12.05.09" xfId="40"/>
    <cellStyle name="_ГТП_ р.Сызранка 1444 (ИИ+ПР)" xfId="41"/>
    <cellStyle name="_ГТП_Замена подв.переход р. Панинский Еган" xfId="42"/>
    <cellStyle name="_ГТП_НПС Синдор Газ" xfId="43"/>
    <cellStyle name="_ГТП_Нюксеница Сметы СМН-11" xfId="44"/>
    <cellStyle name="_ГТП_Образец сводной сметы" xfId="45"/>
    <cellStyle name="_ГТП_ПИР БИК СМН-Чикшино_11.05.09" xfId="46"/>
    <cellStyle name="_ГТП_р Сыня Сметы СМН-11" xfId="47"/>
    <cellStyle name="_ГТП_р Холуйница Сметы СМН-11" xfId="48"/>
    <cellStyle name="_ГТП_р Шаболга Сметы СМН-11" xfId="49"/>
    <cellStyle name="_ГТП_САП НПС Дебесы" xfId="50"/>
    <cellStyle name="_ГТП_Смета на ПИР СТО на ЛПДС Сокур" xfId="51"/>
    <cellStyle name="_ГТП_Смета ПиР Субханкулово8 к ДС" xfId="52"/>
    <cellStyle name="_ГТП_СТО Сокур 200 маш" xfId="53"/>
    <cellStyle name="_ГТП-11017_ Киенгоп.АЗС" xfId="54"/>
    <cellStyle name="_ГТП-11019_ ЛТМ РРНУ -3039 ПД+РД+СВОД" xfId="55"/>
    <cellStyle name="_ГТП-11102_ Рек подъездных путей Муслюмово АРНУ откор" xfId="56"/>
    <cellStyle name="_ЗИП" xfId="57"/>
    <cellStyle name="_ЗРУ Микунь Д изм 1" xfId="58"/>
    <cellStyle name="_ЗРУ таёжная" xfId="59"/>
    <cellStyle name="_Исправленый 28.07.05 Уяр" xfId="60"/>
    <cellStyle name="_ИТМ ГО ЧС" xfId="61"/>
    <cellStyle name="_к ДС СОД Уса (2)" xfId="62"/>
    <cellStyle name="_Кал.план ВЛ-35кв Угутская" xfId="63"/>
    <cellStyle name="_Книга1" xfId="64"/>
    <cellStyle name="_Книга1 (4)" xfId="65"/>
    <cellStyle name="_Командировочные" xfId="66"/>
    <cellStyle name="_Копия БП_доп макет" xfId="67"/>
    <cellStyle name="_Копия Смета ПИР для зак (Газ геодезия)V3" xfId="68"/>
    <cellStyle name="_КСВТ" xfId="69"/>
    <cellStyle name="_КТСО УС Черниковск" xfId="70"/>
    <cellStyle name="_Леско1" xfId="71"/>
    <cellStyle name="_Микроэкономика  1 Проектные работы" xfId="72"/>
    <cellStyle name="_Микроэкономика  2 Проектные работы" xfId="73"/>
    <cellStyle name="_НПЗ" xfId="74"/>
    <cellStyle name="_НПЗ (2)" xfId="75"/>
    <cellStyle name="_ОПУ" xfId="76"/>
    <cellStyle name="_Орловка АН смета+КП" xfId="77"/>
    <cellStyle name="_от 08.08.09г.-Здание ЦРС,столовая ПБО АРНУ - 01.07 согл." xfId="78"/>
    <cellStyle name="_Переход МН Калтасы-Уфа-2 на 156 км" xfId="79"/>
    <cellStyle name="_Периферия" xfId="80"/>
    <cellStyle name="_по трудозатратам аа" xfId="81"/>
    <cellStyle name="_Проектные работы" xfId="82"/>
    <cellStyle name="_р Сыня Сметы СМН-11" xfId="83"/>
    <cellStyle name="_р Холуйница Сметы СМН-11" xfId="84"/>
    <cellStyle name="_Рабочие станции" xfId="85"/>
    <cellStyle name="_Расчёт стоимост 1 чел-часа по ПИР (КНТЦ1 ) (2)" xfId="86"/>
    <cellStyle name="_Рек ППМН -Койва-1036 км 30 06" xfId="87"/>
    <cellStyle name="_Ростовский (3)" xfId="88"/>
    <cellStyle name="_сводная смета" xfId="89"/>
    <cellStyle name="_Сводная смета + КП 4" xfId="90"/>
    <cellStyle name="_Сводные сметы" xfId="91"/>
    <cellStyle name="_Сервера" xfId="92"/>
    <cellStyle name="_Система управления" xfId="93"/>
    <cellStyle name="_Смета" xfId="94"/>
    <cellStyle name="_смета 1 (2)" xfId="95"/>
    <cellStyle name="_Смета Казахстан(Западный ТП)" xfId="96"/>
    <cellStyle name="_Смета НПС (2)" xfId="97"/>
    <cellStyle name="_Смета ПИР ТЗ 545 технол. 2 шт." xfId="98"/>
    <cellStyle name="_Смета СОУ" xfId="99"/>
    <cellStyle name="_Смета ТМ 5 ПС" xfId="100"/>
    <cellStyle name="_Смета ТМ А-М" xfId="101"/>
    <cellStyle name="_Смета_ Образец СВОДНАЯ" xfId="102"/>
    <cellStyle name="_СметаПИР пункт налива гор.воды,Мишкино04.04.08т" xfId="103"/>
    <cellStyle name="_Сметы ВНИИСТ" xfId="104"/>
    <cellStyle name="_Сметы ВНИИСТ_01.04.08 Смета на ИИР_ПИРС" xfId="105"/>
    <cellStyle name="_Сметы ВНИИСТ_27.08.08 ИИ КППСОД 0-68-ТСМН" xfId="106"/>
    <cellStyle name="_СМН_ПИР БИК СМН-Чикшино_16 06 09 (3)" xfId="107"/>
    <cellStyle name="_Спецификация" xfId="108"/>
    <cellStyle name="_Строительство КППСОД МНТОН - 2_ВНИИСТ+" xfId="109"/>
    <cellStyle name="_ТЕНД ВЛ 169-202км от Бартенева" xfId="110"/>
    <cellStyle name="_ТМ Быково Кириши" xfId="111"/>
    <cellStyle name="_УПАТС ГУГОЧС 2003 (копия)" xfId="112"/>
    <cellStyle name="_Уяр ТЗ 2_" xfId="113"/>
    <cellStyle name="_Шаблон формы П 3" xfId="114"/>
    <cellStyle name="_ЩСУ 394" xfId="115"/>
    <cellStyle name="_ЩСУ Тайшет" xfId="116"/>
    <cellStyle name="_Экспертиза" xfId="117"/>
    <cellStyle name="_Экспертиза ГЭС" xfId="118"/>
    <cellStyle name="_Экспертиза РВС20т.м3 №1А ЛПДС Юргамыш" xfId="119"/>
    <cellStyle name="_Японское море_РД - ВНИИСТ" xfId="120"/>
    <cellStyle name="20% - Accent1" xfId="121"/>
    <cellStyle name="20% - Accent2" xfId="122"/>
    <cellStyle name="20% - Accent3" xfId="123"/>
    <cellStyle name="20% - Accent4" xfId="124"/>
    <cellStyle name="20% - Accent5" xfId="125"/>
    <cellStyle name="20% - Accent6" xfId="126"/>
    <cellStyle name="20% - Акцент1 2" xfId="127"/>
    <cellStyle name="20% - Акцент1 2 2" xfId="128"/>
    <cellStyle name="20% - Акцент2 2" xfId="129"/>
    <cellStyle name="20% - Акцент2 2 2" xfId="130"/>
    <cellStyle name="20% - Акцент3 2" xfId="131"/>
    <cellStyle name="20% - Акцент3 2 2" xfId="132"/>
    <cellStyle name="20% - Акцент4 2" xfId="133"/>
    <cellStyle name="20% - Акцент4 2 2" xfId="134"/>
    <cellStyle name="20% - Акцент5 2" xfId="135"/>
    <cellStyle name="20% - Акцент5 2 2" xfId="136"/>
    <cellStyle name="20% - Акцент6 2" xfId="137"/>
    <cellStyle name="20% - Акцент6 2 2" xfId="138"/>
    <cellStyle name="40% - Accent1" xfId="139"/>
    <cellStyle name="40% - Accent2" xfId="140"/>
    <cellStyle name="40% - Accent3" xfId="141"/>
    <cellStyle name="40% - Accent4" xfId="142"/>
    <cellStyle name="40% - Accent5" xfId="143"/>
    <cellStyle name="40% - Accent6" xfId="144"/>
    <cellStyle name="40% - Акцент1 2" xfId="145"/>
    <cellStyle name="40% - Акцент1 2 2" xfId="146"/>
    <cellStyle name="40% - Акцент2 2" xfId="147"/>
    <cellStyle name="40% - Акцент2 2 2" xfId="148"/>
    <cellStyle name="40% - Акцент3 2" xfId="149"/>
    <cellStyle name="40% - Акцент3 2 2" xfId="150"/>
    <cellStyle name="40% - Акцент4 2" xfId="151"/>
    <cellStyle name="40% - Акцент4 2 2" xfId="152"/>
    <cellStyle name="40% - Акцент5 2" xfId="153"/>
    <cellStyle name="40% - Акцент5 2 2" xfId="154"/>
    <cellStyle name="40% - Акцент6 2" xfId="155"/>
    <cellStyle name="40% - Акцент6 2 2" xfId="156"/>
    <cellStyle name="60% - Accent1" xfId="157"/>
    <cellStyle name="60% - Accent2" xfId="158"/>
    <cellStyle name="60% - Accent3" xfId="159"/>
    <cellStyle name="60% - Accent4" xfId="160"/>
    <cellStyle name="60% - Accent5" xfId="161"/>
    <cellStyle name="60% - Accent6" xfId="162"/>
    <cellStyle name="60% - Акцент1 2" xfId="163"/>
    <cellStyle name="60% - Акцент1 2 2" xfId="164"/>
    <cellStyle name="60% - Акцент2 2" xfId="165"/>
    <cellStyle name="60% - Акцент2 2 2" xfId="166"/>
    <cellStyle name="60% - Акцент3 2" xfId="167"/>
    <cellStyle name="60% - Акцент3 2 2" xfId="168"/>
    <cellStyle name="60% - Акцент4 2" xfId="169"/>
    <cellStyle name="60% - Акцент4 2 2" xfId="170"/>
    <cellStyle name="60% - Акцент5 2" xfId="171"/>
    <cellStyle name="60% - Акцент5 2 2" xfId="172"/>
    <cellStyle name="60% - Акцент6 2" xfId="173"/>
    <cellStyle name="60% - Акцент6 2 2" xfId="174"/>
    <cellStyle name="Aaia?iue [0]_1 yoa?" xfId="175"/>
    <cellStyle name="Aaia?iue_1 yoa?" xfId="176"/>
    <cellStyle name="Accent1" xfId="177"/>
    <cellStyle name="Accent1 - 20%" xfId="178"/>
    <cellStyle name="Accent1 - 40%" xfId="179"/>
    <cellStyle name="Accent1 - 60%" xfId="180"/>
    <cellStyle name="Accent1_139 км - 2000" xfId="181"/>
    <cellStyle name="Accent2" xfId="182"/>
    <cellStyle name="Accent2 - 20%" xfId="183"/>
    <cellStyle name="Accent2 - 40%" xfId="184"/>
    <cellStyle name="Accent2 - 60%" xfId="185"/>
    <cellStyle name="Accent2_139 км - 2000" xfId="186"/>
    <cellStyle name="Accent3" xfId="187"/>
    <cellStyle name="Accent3 - 20%" xfId="188"/>
    <cellStyle name="Accent3 - 40%" xfId="189"/>
    <cellStyle name="Accent3 - 60%" xfId="190"/>
    <cellStyle name="Accent3_139 км - 2000" xfId="191"/>
    <cellStyle name="Accent4" xfId="192"/>
    <cellStyle name="Accent4 - 20%" xfId="193"/>
    <cellStyle name="Accent4 - 40%" xfId="194"/>
    <cellStyle name="Accent4 - 60%" xfId="195"/>
    <cellStyle name="Accent4_139 км - 2000" xfId="196"/>
    <cellStyle name="Accent5" xfId="197"/>
    <cellStyle name="Accent5 - 20%" xfId="198"/>
    <cellStyle name="Accent5 - 40%" xfId="199"/>
    <cellStyle name="Accent5 - 60%" xfId="200"/>
    <cellStyle name="Accent5_139 км - 2000" xfId="201"/>
    <cellStyle name="Accent6" xfId="202"/>
    <cellStyle name="Accent6 - 20%" xfId="203"/>
    <cellStyle name="Accent6 - 40%" xfId="204"/>
    <cellStyle name="Accent6 - 60%" xfId="205"/>
    <cellStyle name="Accent6_139 км - 2000" xfId="206"/>
    <cellStyle name="Bad" xfId="207"/>
    <cellStyle name="Calculation" xfId="208"/>
    <cellStyle name="category" xfId="209"/>
    <cellStyle name="Check Cell" xfId="210"/>
    <cellStyle name="Comma [0]_03" xfId="211"/>
    <cellStyle name="Comma_03" xfId="212"/>
    <cellStyle name="Cost" xfId="213"/>
    <cellStyle name="Currency [0]" xfId="214"/>
    <cellStyle name="Currency_03" xfId="215"/>
    <cellStyle name="done" xfId="216"/>
    <cellStyle name="Emphasis 1" xfId="217"/>
    <cellStyle name="Emphasis 2" xfId="218"/>
    <cellStyle name="Emphasis 3" xfId="219"/>
    <cellStyle name="Equpment" xfId="220"/>
    <cellStyle name="Equpment Header" xfId="221"/>
    <cellStyle name="Equpment_Internet" xfId="222"/>
    <cellStyle name="Euro" xfId="223"/>
    <cellStyle name="Euro 10" xfId="224"/>
    <cellStyle name="Euro 11" xfId="225"/>
    <cellStyle name="Euro 12" xfId="226"/>
    <cellStyle name="Euro 13" xfId="227"/>
    <cellStyle name="Euro 14" xfId="228"/>
    <cellStyle name="Euro 15" xfId="229"/>
    <cellStyle name="Euro 16" xfId="230"/>
    <cellStyle name="Euro 17" xfId="231"/>
    <cellStyle name="Euro 18" xfId="232"/>
    <cellStyle name="Euro 19" xfId="233"/>
    <cellStyle name="Euro 2" xfId="234"/>
    <cellStyle name="Euro 20" xfId="235"/>
    <cellStyle name="Euro 21" xfId="236"/>
    <cellStyle name="Euro 3" xfId="237"/>
    <cellStyle name="Euro 4" xfId="238"/>
    <cellStyle name="Euro 5" xfId="239"/>
    <cellStyle name="Euro 6" xfId="240"/>
    <cellStyle name="Euro 7" xfId="241"/>
    <cellStyle name="Euro 8" xfId="242"/>
    <cellStyle name="Euro 9" xfId="243"/>
    <cellStyle name="Excel Built-in Excel Built-in Normal" xfId="244"/>
    <cellStyle name="Excel Built-in Обычный 2" xfId="245"/>
    <cellStyle name="Explanatory Text" xfId="246"/>
    <cellStyle name="eZ????z_WS_ACER.XLS" xfId="247"/>
    <cellStyle name="Good" xfId="248"/>
    <cellStyle name="Grey" xfId="249"/>
    <cellStyle name="GROS" xfId="250"/>
    <cellStyle name="HEADER" xfId="251"/>
    <cellStyle name="Heading 1" xfId="252"/>
    <cellStyle name="Heading 2" xfId="253"/>
    <cellStyle name="Heading 3" xfId="254"/>
    <cellStyle name="Heading 4" xfId="255"/>
    <cellStyle name="Iau?iue_1 yoa?" xfId="256"/>
    <cellStyle name="Input" xfId="257"/>
    <cellStyle name="Input [yellow]" xfId="258"/>
    <cellStyle name="Input_2 Экспертиза ПБ" xfId="259"/>
    <cellStyle name="Linked Cell" xfId="260"/>
    <cellStyle name="Model" xfId="261"/>
    <cellStyle name="Neutral" xfId="262"/>
    <cellStyle name="normal" xfId="263"/>
    <cellStyle name="Normal - Style1" xfId="264"/>
    <cellStyle name="Normal_01" xfId="265"/>
    <cellStyle name="Normal1" xfId="266"/>
    <cellStyle name="Normalny_R98-010all_rozdz" xfId="267"/>
    <cellStyle name="NormalText" xfId="268"/>
    <cellStyle name="Note" xfId="269"/>
    <cellStyle name="Note 10" xfId="270"/>
    <cellStyle name="Note 2" xfId="271"/>
    <cellStyle name="Note 3" xfId="272"/>
    <cellStyle name="Note 4" xfId="273"/>
    <cellStyle name="Note 5" xfId="274"/>
    <cellStyle name="Note 6" xfId="275"/>
    <cellStyle name="Note 7" xfId="276"/>
    <cellStyle name="Note 8" xfId="277"/>
    <cellStyle name="Note 9" xfId="278"/>
    <cellStyle name="Note_2 Экспертиза ПБ" xfId="279"/>
    <cellStyle name="Oeiainiaue [0]_1 yoa?" xfId="280"/>
    <cellStyle name="Oeiainiaue_1 yoa?" xfId="281"/>
    <cellStyle name="Ouny?e [0]_SPEC_WAN" xfId="282"/>
    <cellStyle name="Ouny?e_SPEC_WAN" xfId="283"/>
    <cellStyle name="Output" xfId="284"/>
    <cellStyle name="Percent [2]" xfId="285"/>
    <cellStyle name="Price_Body" xfId="286"/>
    <cellStyle name="S0" xfId="287"/>
    <cellStyle name="S0 2" xfId="288"/>
    <cellStyle name="S0 2 2" xfId="289"/>
    <cellStyle name="S0____Смета ПИР 156 км_КУ-2_Шемяк" xfId="290"/>
    <cellStyle name="S1" xfId="291"/>
    <cellStyle name="S1 2" xfId="292"/>
    <cellStyle name="S1_0062-Сметы_ГТП_ РВС 20000м3 №3 З-Сургут ЗС3" xfId="293"/>
    <cellStyle name="S10" xfId="294"/>
    <cellStyle name="S10 2" xfId="295"/>
    <cellStyle name="S10 3" xfId="296"/>
    <cellStyle name="S10_0062-Сметы_ГТП_ РВС 20000м3 №3 З-Сургут ЗС3" xfId="297"/>
    <cellStyle name="S11" xfId="298"/>
    <cellStyle name="S11 2" xfId="299"/>
    <cellStyle name="S11_Лист1" xfId="300"/>
    <cellStyle name="S12" xfId="301"/>
    <cellStyle name="S12 2" xfId="302"/>
    <cellStyle name="S12 3" xfId="303"/>
    <cellStyle name="S12 4" xfId="304"/>
    <cellStyle name="S12_0062-Сметы_ГТП_ РВС 20000м3 №3 З-Сургут ЗС3" xfId="305"/>
    <cellStyle name="S13" xfId="306"/>
    <cellStyle name="S13 2" xfId="307"/>
    <cellStyle name="S13_0062-Сметы_ГТП_ РВС 20000м3 №3 З-Сургут ЗС3" xfId="308"/>
    <cellStyle name="S14" xfId="309"/>
    <cellStyle name="S14 2" xfId="310"/>
    <cellStyle name="S15" xfId="311"/>
    <cellStyle name="S15 2" xfId="312"/>
    <cellStyle name="S15_Лист1" xfId="313"/>
    <cellStyle name="S16" xfId="314"/>
    <cellStyle name="S16 2" xfId="315"/>
    <cellStyle name="S16 3" xfId="316"/>
    <cellStyle name="S16_Лист1" xfId="317"/>
    <cellStyle name="S17" xfId="318"/>
    <cellStyle name="S17 2" xfId="319"/>
    <cellStyle name="S17 3" xfId="320"/>
    <cellStyle name="S17_Лист1" xfId="321"/>
    <cellStyle name="S18" xfId="322"/>
    <cellStyle name="S18 2" xfId="323"/>
    <cellStyle name="S18_Лист1" xfId="324"/>
    <cellStyle name="S19" xfId="325"/>
    <cellStyle name="S19 2" xfId="326"/>
    <cellStyle name="S19 3" xfId="327"/>
    <cellStyle name="S2" xfId="328"/>
    <cellStyle name="S2 2" xfId="329"/>
    <cellStyle name="S2 3" xfId="330"/>
    <cellStyle name="S2____Смета ПИР 156 км_КУ-2_Шемяк" xfId="331"/>
    <cellStyle name="S20" xfId="332"/>
    <cellStyle name="S21" xfId="333"/>
    <cellStyle name="S22" xfId="334"/>
    <cellStyle name="S3" xfId="335"/>
    <cellStyle name="S3 2" xfId="336"/>
    <cellStyle name="S3 3" xfId="337"/>
    <cellStyle name="S3____Смета ПИР 156 км_КУ-2_Шемяк" xfId="338"/>
    <cellStyle name="S4" xfId="339"/>
    <cellStyle name="S4 2" xfId="340"/>
    <cellStyle name="S4____Смета ПИР 156 км_КУ-2_Шемяк" xfId="341"/>
    <cellStyle name="S5" xfId="342"/>
    <cellStyle name="S5 2" xfId="343"/>
    <cellStyle name="S5 3" xfId="344"/>
    <cellStyle name="S5_Лист1" xfId="345"/>
    <cellStyle name="S6" xfId="346"/>
    <cellStyle name="S6 2" xfId="347"/>
    <cellStyle name="S6 3" xfId="348"/>
    <cellStyle name="S6 4" xfId="349"/>
    <cellStyle name="S6_0062-Сметы_ГТП_ РВС 20000м3 №3 З-Сургут ЗС3" xfId="350"/>
    <cellStyle name="S7" xfId="351"/>
    <cellStyle name="S7 2" xfId="352"/>
    <cellStyle name="S7 3" xfId="353"/>
    <cellStyle name="S7____Смета ПИР 156 км_КУ-2_Шемяк" xfId="354"/>
    <cellStyle name="S8" xfId="355"/>
    <cellStyle name="S8 2" xfId="356"/>
    <cellStyle name="S8 3" xfId="357"/>
    <cellStyle name="S8 4" xfId="358"/>
    <cellStyle name="S8____Смета ПИР 156 км_КУ-2_Шемяк" xfId="359"/>
    <cellStyle name="S9" xfId="360"/>
    <cellStyle name="S9 2" xfId="361"/>
    <cellStyle name="S9 3" xfId="362"/>
    <cellStyle name="S9____Смета ПИР 156 км_КУ-2_Шемяк" xfId="363"/>
    <cellStyle name="Sheet Title" xfId="364"/>
    <cellStyle name="subhead" xfId="365"/>
    <cellStyle name="Subtatle" xfId="366"/>
    <cellStyle name="SubTitle" xfId="367"/>
    <cellStyle name="Title" xfId="368"/>
    <cellStyle name="Total" xfId="369"/>
    <cellStyle name="uber" xfId="370"/>
    <cellStyle name="Warning Text" xfId="371"/>
    <cellStyle name="Акт" xfId="372"/>
    <cellStyle name="АктМТСН" xfId="373"/>
    <cellStyle name="Акцент1 2" xfId="374"/>
    <cellStyle name="Акцент1 2 2" xfId="375"/>
    <cellStyle name="Акцент2 2" xfId="376"/>
    <cellStyle name="Акцент2 2 2" xfId="377"/>
    <cellStyle name="Акцент3 2" xfId="378"/>
    <cellStyle name="Акцент3 2 2" xfId="379"/>
    <cellStyle name="Акцент4 2" xfId="380"/>
    <cellStyle name="Акцент4 2 2" xfId="381"/>
    <cellStyle name="Акцент5 2" xfId="382"/>
    <cellStyle name="Акцент5 2 2" xfId="383"/>
    <cellStyle name="Акцент6 2" xfId="384"/>
    <cellStyle name="Акцент6 2 2" xfId="385"/>
    <cellStyle name="Ввод  2" xfId="386"/>
    <cellStyle name="Ввод  2 2" xfId="387"/>
    <cellStyle name="Ввод  2____Смета ПИР 156 км_КУ-2_Шемяк" xfId="388"/>
    <cellStyle name="ВедРесурсов" xfId="389"/>
    <cellStyle name="ВедРесурсовАкт" xfId="390"/>
    <cellStyle name="Вывод 2" xfId="391"/>
    <cellStyle name="Вывод 2 2" xfId="392"/>
    <cellStyle name="Вывод 2____Смета ПИР 156 км_КУ-2_Шемяк" xfId="393"/>
    <cellStyle name="Вычисление 2" xfId="394"/>
    <cellStyle name="Вычисление 2 2" xfId="395"/>
    <cellStyle name="Вычисление 2____Смета ПИР 156 км_КУ-2_Шемяк" xfId="396"/>
    <cellStyle name="ДАТА" xfId="397"/>
    <cellStyle name="Денежный [0] 2" xfId="398"/>
    <cellStyle name="Денежный [0] 2 2" xfId="399"/>
    <cellStyle name="Денежный 2" xfId="400"/>
    <cellStyle name="Заголовок 1 2" xfId="401"/>
    <cellStyle name="Заголовок 1 2 2" xfId="402"/>
    <cellStyle name="Заголовок 2 2" xfId="403"/>
    <cellStyle name="Заголовок 2 2 2" xfId="404"/>
    <cellStyle name="Заголовок 2 2____Смета ПИР 156 км_КУ-2_Шемяк" xfId="405"/>
    <cellStyle name="Заголовок 3 2" xfId="406"/>
    <cellStyle name="Заголовок 3 2 2" xfId="407"/>
    <cellStyle name="Заголовок 4 2" xfId="408"/>
    <cellStyle name="Заголовок 4 2 2" xfId="409"/>
    <cellStyle name="ЗАГОЛОВОК1" xfId="410"/>
    <cellStyle name="ЗАГОЛОВОК2" xfId="411"/>
    <cellStyle name="Индексы" xfId="412"/>
    <cellStyle name="Итог 2" xfId="413"/>
    <cellStyle name="Итог 2 2" xfId="414"/>
    <cellStyle name="Итоги" xfId="415"/>
    <cellStyle name="ИтогоАктБазЦ" xfId="416"/>
    <cellStyle name="ИтогоАктБИМ" xfId="417"/>
    <cellStyle name="ИтогоАктРесМет" xfId="418"/>
    <cellStyle name="ИтогоБазЦ" xfId="419"/>
    <cellStyle name="ИтогоБИМ" xfId="420"/>
    <cellStyle name="ИТОГОВЫЙ" xfId="421"/>
    <cellStyle name="ИтогоРесМет" xfId="422"/>
    <cellStyle name="Контрольная ячейка 2" xfId="423"/>
    <cellStyle name="Контрольная ячейка 2 2" xfId="424"/>
    <cellStyle name="Контрольная ячейка 2____Смета ПИР 156 км_КУ-2_Шемяк" xfId="425"/>
    <cellStyle name="ЛокСмета" xfId="426"/>
    <cellStyle name="ЛокСмМТСН" xfId="427"/>
    <cellStyle name="М29" xfId="428"/>
    <cellStyle name="Название 2" xfId="429"/>
    <cellStyle name="Название 2 2" xfId="430"/>
    <cellStyle name="Нейтральный 2" xfId="431"/>
    <cellStyle name="Нейтральный 2 2" xfId="432"/>
    <cellStyle name="ОбСмета" xfId="433"/>
    <cellStyle name="Обычный" xfId="0" builtinId="0"/>
    <cellStyle name="Обычный 10" xfId="434"/>
    <cellStyle name="Обычный 11" xfId="435"/>
    <cellStyle name="Обычный 12" xfId="436"/>
    <cellStyle name="Обычный 13" xfId="437"/>
    <cellStyle name="Обычный 13 2" xfId="438"/>
    <cellStyle name="Обычный 14" xfId="439"/>
    <cellStyle name="Обычный 15" xfId="440"/>
    <cellStyle name="Обычный 16" xfId="441"/>
    <cellStyle name="Обычный 2" xfId="442"/>
    <cellStyle name="Обычный 2 10" xfId="443"/>
    <cellStyle name="Обычный 2 11" xfId="444"/>
    <cellStyle name="Обычный 2 12" xfId="4"/>
    <cellStyle name="Обычный 2 2" xfId="1"/>
    <cellStyle name="Обычный 2 2 2" xfId="445"/>
    <cellStyle name="Обычный 2 2 2 2" xfId="446"/>
    <cellStyle name="Обычный 2 2 3" xfId="447"/>
    <cellStyle name="Обычный 2 2 3 2" xfId="448"/>
    <cellStyle name="Обычный 2 2 3 3" xfId="449"/>
    <cellStyle name="Обычный 2 2____Смета ПИР 156 км_КУ-2_Шемяк" xfId="450"/>
    <cellStyle name="Обычный 2 3" xfId="451"/>
    <cellStyle name="Обычный 2 3 2" xfId="452"/>
    <cellStyle name="Обычный 2 3 3" xfId="453"/>
    <cellStyle name="Обычный 2 3____Смета ПИР 156 км_КУ-2_Шемяк" xfId="454"/>
    <cellStyle name="Обычный 2 4" xfId="455"/>
    <cellStyle name="Обычный 2 4 2" xfId="456"/>
    <cellStyle name="Обычный 2 4 3" xfId="457"/>
    <cellStyle name="Обычный 2 5" xfId="458"/>
    <cellStyle name="Обычный 2 6" xfId="459"/>
    <cellStyle name="Обычный 2 7" xfId="460"/>
    <cellStyle name="Обычный 2 8" xfId="461"/>
    <cellStyle name="Обычный 2 9" xfId="462"/>
    <cellStyle name="Обычный 2____Смета ПИР 156 км_КУ-2_Шемяк" xfId="463"/>
    <cellStyle name="Обычный 3" xfId="3"/>
    <cellStyle name="Обычный 3 10" xfId="464"/>
    <cellStyle name="Обычный 3 11" xfId="465"/>
    <cellStyle name="Обычный 3 2" xfId="466"/>
    <cellStyle name="Обычный 3 2 2" xfId="467"/>
    <cellStyle name="Обычный 3 2 2 2" xfId="468"/>
    <cellStyle name="Обычный 3 2 3" xfId="469"/>
    <cellStyle name="Обычный 3 2 3 2" xfId="470"/>
    <cellStyle name="Обычный 3 2 3_2 Экспертиза ПБ" xfId="471"/>
    <cellStyle name="Обычный 3 2_++Смета ВЛ 723-752км" xfId="472"/>
    <cellStyle name="Обычный 3 3" xfId="473"/>
    <cellStyle name="Обычный 3 4" xfId="474"/>
    <cellStyle name="Обычный 3 4 2" xfId="475"/>
    <cellStyle name="Обычный 3 5" xfId="476"/>
    <cellStyle name="Обычный 3 6" xfId="477"/>
    <cellStyle name="Обычный 3 7" xfId="478"/>
    <cellStyle name="Обычный 3 8" xfId="479"/>
    <cellStyle name="Обычный 3 9" xfId="480"/>
    <cellStyle name="Обычный 3____Смета ПИР 156 км_КУ-2_Шемяк" xfId="481"/>
    <cellStyle name="Обычный 4" xfId="482"/>
    <cellStyle name="Обычный 4 2" xfId="483"/>
    <cellStyle name="Обычный 4 2 2" xfId="484"/>
    <cellStyle name="Обычный 4 3" xfId="485"/>
    <cellStyle name="Обычный 4_1284 ПТС КУ  Чекмагуш-Уфа ТЗ-027-09 (18 03 2010)" xfId="486"/>
    <cellStyle name="Обычный 5" xfId="487"/>
    <cellStyle name="Обычный 5 2" xfId="488"/>
    <cellStyle name="Обычный 5 2 2" xfId="489"/>
    <cellStyle name="Обычный 6" xfId="490"/>
    <cellStyle name="Обычный 6 2" xfId="491"/>
    <cellStyle name="Обычный 6 3" xfId="492"/>
    <cellStyle name="Обычный 7" xfId="493"/>
    <cellStyle name="Обычный 7 2" xfId="494"/>
    <cellStyle name="Обычный 8" xfId="495"/>
    <cellStyle name="Обычный 9" xfId="496"/>
    <cellStyle name="Обычный_Лист1" xfId="2"/>
    <cellStyle name="Параметр" xfId="497"/>
    <cellStyle name="ПеременныеСметы" xfId="498"/>
    <cellStyle name="Плохой 2" xfId="499"/>
    <cellStyle name="Плохой 2 2" xfId="500"/>
    <cellStyle name="Пояснение 2" xfId="501"/>
    <cellStyle name="Пояснение 2 2" xfId="502"/>
    <cellStyle name="Примечание 2" xfId="503"/>
    <cellStyle name="Примечание 2 2" xfId="504"/>
    <cellStyle name="Примечание 2 3" xfId="505"/>
    <cellStyle name="Примечание 2 4" xfId="506"/>
    <cellStyle name="Примечание 2 5" xfId="507"/>
    <cellStyle name="Примечание 2_2 Экспертиза ПБ" xfId="508"/>
    <cellStyle name="Примечание 3" xfId="509"/>
    <cellStyle name="Примечание 3 2" xfId="510"/>
    <cellStyle name="Примечание 3 3" xfId="511"/>
    <cellStyle name="Примечание 3 4" xfId="512"/>
    <cellStyle name="Примечание 3_2 Экспертиза ПБ" xfId="513"/>
    <cellStyle name="Примечание 4" xfId="514"/>
    <cellStyle name="Примечание 5" xfId="515"/>
    <cellStyle name="Примечание 6" xfId="516"/>
    <cellStyle name="Примечание 7" xfId="517"/>
    <cellStyle name="Примечание 8" xfId="518"/>
    <cellStyle name="Примечание 9" xfId="519"/>
    <cellStyle name="Процентный 2" xfId="520"/>
    <cellStyle name="Процентный 2 10" xfId="521"/>
    <cellStyle name="Процентный 2 11" xfId="522"/>
    <cellStyle name="Процентный 2 12" xfId="523"/>
    <cellStyle name="Процентный 2 13" xfId="524"/>
    <cellStyle name="Процентный 2 2" xfId="525"/>
    <cellStyle name="Процентный 2 2 2" xfId="526"/>
    <cellStyle name="Процентный 2 2 3" xfId="527"/>
    <cellStyle name="Процентный 2 2 4" xfId="528"/>
    <cellStyle name="Процентный 2 2 5" xfId="529"/>
    <cellStyle name="Процентный 2 2 6" xfId="530"/>
    <cellStyle name="Процентный 2 2 7" xfId="531"/>
    <cellStyle name="Процентный 2 2 8" xfId="532"/>
    <cellStyle name="Процентный 2 2 9" xfId="533"/>
    <cellStyle name="Процентный 2 3" xfId="534"/>
    <cellStyle name="Процентный 2 3 2" xfId="535"/>
    <cellStyle name="Процентный 2 3 3" xfId="536"/>
    <cellStyle name="Процентный 2 3 4" xfId="537"/>
    <cellStyle name="Процентный 2 3 5" xfId="538"/>
    <cellStyle name="Процентный 2 3 6" xfId="539"/>
    <cellStyle name="Процентный 2 3 7" xfId="540"/>
    <cellStyle name="Процентный 2 3 8" xfId="541"/>
    <cellStyle name="Процентный 2 3 9" xfId="542"/>
    <cellStyle name="Процентный 2 4" xfId="543"/>
    <cellStyle name="Процентный 2 4 10" xfId="544"/>
    <cellStyle name="Процентный 2 4 2" xfId="545"/>
    <cellStyle name="Процентный 2 4 3" xfId="546"/>
    <cellStyle name="Процентный 2 4 4" xfId="547"/>
    <cellStyle name="Процентный 2 4 5" xfId="548"/>
    <cellStyle name="Процентный 2 4 6" xfId="549"/>
    <cellStyle name="Процентный 2 4 7" xfId="550"/>
    <cellStyle name="Процентный 2 4 8" xfId="551"/>
    <cellStyle name="Процентный 2 4 9" xfId="552"/>
    <cellStyle name="Процентный 2 5" xfId="553"/>
    <cellStyle name="Процентный 2 6" xfId="554"/>
    <cellStyle name="Процентный 2 7" xfId="555"/>
    <cellStyle name="Процентный 2 8" xfId="556"/>
    <cellStyle name="Процентный 2 9" xfId="557"/>
    <cellStyle name="Процентный 3" xfId="558"/>
    <cellStyle name="Процентный 3 2" xfId="559"/>
    <cellStyle name="Процентный 3 3" xfId="560"/>
    <cellStyle name="Процентный 3 4" xfId="561"/>
    <cellStyle name="Процентный 3 5" xfId="562"/>
    <cellStyle name="Процентный 3 6" xfId="563"/>
    <cellStyle name="Процентный 3 7" xfId="564"/>
    <cellStyle name="Процентный 3 8" xfId="565"/>
    <cellStyle name="Процентный 3 9" xfId="566"/>
    <cellStyle name="Процентный 4" xfId="567"/>
    <cellStyle name="Процентный 4 2" xfId="568"/>
    <cellStyle name="Процентный 4 3" xfId="569"/>
    <cellStyle name="Процентный 4 4" xfId="570"/>
    <cellStyle name="Процентный 4 5" xfId="571"/>
    <cellStyle name="Процентный 4 6" xfId="572"/>
    <cellStyle name="Процентный 4 7" xfId="573"/>
    <cellStyle name="Процентный 4 8" xfId="574"/>
    <cellStyle name="Процентный 4 9" xfId="575"/>
    <cellStyle name="Процентный 5" xfId="576"/>
    <cellStyle name="Процентный 5 2" xfId="577"/>
    <cellStyle name="Процентный 5 3" xfId="578"/>
    <cellStyle name="Процентный 5 4" xfId="579"/>
    <cellStyle name="Процентный 5 5" xfId="580"/>
    <cellStyle name="Процентный 5 6" xfId="581"/>
    <cellStyle name="Процентный 5 7" xfId="582"/>
    <cellStyle name="Процентный 5 8" xfId="583"/>
    <cellStyle name="Процентный 5 9" xfId="584"/>
    <cellStyle name="Процентный 6" xfId="585"/>
    <cellStyle name="Процентный 6 2" xfId="586"/>
    <cellStyle name="Процентный 7" xfId="587"/>
    <cellStyle name="Процентный 8" xfId="588"/>
    <cellStyle name="РесСмета" xfId="589"/>
    <cellStyle name="СводВедРес" xfId="590"/>
    <cellStyle name="СводкаСтоимРаб" xfId="591"/>
    <cellStyle name="СводРасч" xfId="592"/>
    <cellStyle name="Связанная ячейка 2" xfId="593"/>
    <cellStyle name="Связанная ячейка 2 2" xfId="594"/>
    <cellStyle name="Связанная ячейка 2____Смета ПИР 156 км_КУ-2_Шемяк" xfId="595"/>
    <cellStyle name="Стиль 1" xfId="596"/>
    <cellStyle name="Стиль 1 10" xfId="597"/>
    <cellStyle name="Стиль 1 11" xfId="598"/>
    <cellStyle name="Стиль 1 12" xfId="599"/>
    <cellStyle name="Стиль 1 13" xfId="600"/>
    <cellStyle name="Стиль 1 14" xfId="601"/>
    <cellStyle name="Стиль 1 15" xfId="602"/>
    <cellStyle name="Стиль 1 16" xfId="603"/>
    <cellStyle name="Стиль 1 17" xfId="604"/>
    <cellStyle name="Стиль 1 2" xfId="605"/>
    <cellStyle name="Стиль 1 3" xfId="606"/>
    <cellStyle name="Стиль 1 4" xfId="607"/>
    <cellStyle name="Стиль 1 5" xfId="608"/>
    <cellStyle name="Стиль 1 6" xfId="609"/>
    <cellStyle name="Стиль 1 7" xfId="610"/>
    <cellStyle name="Стиль 1 8" xfId="611"/>
    <cellStyle name="Стиль 1 9" xfId="612"/>
    <cellStyle name="Стиль 1____Смета ПИР 414 км_ТОН-1" xfId="613"/>
    <cellStyle name="Стиль_названий" xfId="614"/>
    <cellStyle name="ТЕКСТ" xfId="615"/>
    <cellStyle name="Текст предупреждения 2" xfId="616"/>
    <cellStyle name="Текст предупреждения 2 2" xfId="617"/>
    <cellStyle name="текст1" xfId="618"/>
    <cellStyle name="Титул" xfId="619"/>
    <cellStyle name="Тысячи [0]_3Com" xfId="620"/>
    <cellStyle name="Тысячи_3Com" xfId="621"/>
    <cellStyle name="ФИКСИРОВАННЫЙ" xfId="622"/>
    <cellStyle name="Финансовый [0] 2" xfId="623"/>
    <cellStyle name="Финансовый 10" xfId="624"/>
    <cellStyle name="Финансовый 11" xfId="625"/>
    <cellStyle name="Финансовый 11 2" xfId="626"/>
    <cellStyle name="Финансовый 12" xfId="627"/>
    <cellStyle name="Финансовый 12 2" xfId="628"/>
    <cellStyle name="Финансовый 13" xfId="629"/>
    <cellStyle name="Финансовый 14" xfId="630"/>
    <cellStyle name="Финансовый 15" xfId="631"/>
    <cellStyle name="Финансовый 15 2" xfId="632"/>
    <cellStyle name="Финансовый 16" xfId="633"/>
    <cellStyle name="Финансовый 16 2" xfId="634"/>
    <cellStyle name="Финансовый 17" xfId="635"/>
    <cellStyle name="Финансовый 17 2" xfId="636"/>
    <cellStyle name="Финансовый 18" xfId="637"/>
    <cellStyle name="Финансовый 18 2" xfId="638"/>
    <cellStyle name="Финансовый 19" xfId="639"/>
    <cellStyle name="Финансовый 19 2" xfId="640"/>
    <cellStyle name="Финансовый 2" xfId="641"/>
    <cellStyle name="Финансовый 2 10" xfId="642"/>
    <cellStyle name="Финансовый 2 10 2" xfId="643"/>
    <cellStyle name="Финансовый 2 11" xfId="644"/>
    <cellStyle name="Финансовый 2 11 2" xfId="645"/>
    <cellStyle name="Финансовый 2 2" xfId="646"/>
    <cellStyle name="Финансовый 2 2 10" xfId="647"/>
    <cellStyle name="Финансовый 2 2 2" xfId="648"/>
    <cellStyle name="Финансовый 2 2 3" xfId="649"/>
    <cellStyle name="Финансовый 2 2 4" xfId="650"/>
    <cellStyle name="Финансовый 2 2 5" xfId="651"/>
    <cellStyle name="Финансовый 2 2 6" xfId="652"/>
    <cellStyle name="Финансовый 2 2 7" xfId="653"/>
    <cellStyle name="Финансовый 2 2 8" xfId="654"/>
    <cellStyle name="Финансовый 2 2 9" xfId="655"/>
    <cellStyle name="Финансовый 2 2____Смета ПИР 156 км_КУ-2_Шемяк" xfId="656"/>
    <cellStyle name="Финансовый 2 3" xfId="657"/>
    <cellStyle name="Финансовый 2 3 2" xfId="658"/>
    <cellStyle name="Финансовый 2 4" xfId="659"/>
    <cellStyle name="Финансовый 2 5" xfId="660"/>
    <cellStyle name="Финансовый 2 6" xfId="661"/>
    <cellStyle name="Финансовый 2 7" xfId="662"/>
    <cellStyle name="Финансовый 2 8" xfId="663"/>
    <cellStyle name="Финансовый 2 9" xfId="664"/>
    <cellStyle name="Финансовый 2____Смета ПИР 156 км_КУ-2_Шемяк" xfId="665"/>
    <cellStyle name="Финансовый 20" xfId="666"/>
    <cellStyle name="Финансовый 20 2" xfId="667"/>
    <cellStyle name="Финансовый 3" xfId="668"/>
    <cellStyle name="Финансовый 3 2" xfId="669"/>
    <cellStyle name="Финансовый 3 3" xfId="670"/>
    <cellStyle name="Финансовый 3 4" xfId="671"/>
    <cellStyle name="Финансовый 3 5" xfId="672"/>
    <cellStyle name="Финансовый 4" xfId="673"/>
    <cellStyle name="Финансовый 5" xfId="674"/>
    <cellStyle name="Финансовый 6" xfId="675"/>
    <cellStyle name="Финансовый 7" xfId="676"/>
    <cellStyle name="Финансовый 8" xfId="677"/>
    <cellStyle name="Финансовый 9" xfId="678"/>
    <cellStyle name="Формула" xfId="679"/>
    <cellStyle name="Хвост" xfId="680"/>
    <cellStyle name="Хороший 2" xfId="681"/>
    <cellStyle name="Хороший 2 2" xfId="682"/>
    <cellStyle name="Ценник" xfId="683"/>
    <cellStyle name="Шаблон-КП-РРЛ8-15" xfId="684"/>
    <cellStyle name="ьber" xfId="685"/>
    <cellStyle name="Экспертиза" xfId="686"/>
    <cellStyle name="㼿㼿" xfId="687"/>
    <cellStyle name="㼿㼿?" xfId="688"/>
    <cellStyle name="㼿㼿㼿" xfId="689"/>
    <cellStyle name="㼿㼿㼿?" xfId="690"/>
    <cellStyle name="㼿㼿㼿㼿" xfId="691"/>
    <cellStyle name="㼿㼿㼿㼿?" xfId="692"/>
    <cellStyle name="㼿㼿㼿㼿㼿" xfId="693"/>
    <cellStyle name="㼿㼿㼿㼿㼿?" xfId="694"/>
    <cellStyle name="㼿㼿㼿㼿㼿㼿?" xfId="695"/>
    <cellStyle name="㼿㼿㼿㼿㼿㼿㼿㼿" xfId="696"/>
    <cellStyle name="㼿㼿㼿㼿㼿㼿㼿㼿㼿" xfId="697"/>
    <cellStyle name="㼿㼿㼿㼿㼿㼿㼿㼿㼿㼿" xfId="6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3;&#1086;&#1090;&#1072;/&#1054;&#1074;&#1088;&#1072;&#1078;&#1085;&#1072;&#1103;/&#1042;&#1069;&#1057;/&#1054;&#1074;&#1088;&#1072;&#1078;&#1085;&#1072;&#1103;%20&#1042;&#1069;&#1057;%20&#1089;&#1090;&#1072;&#1076;&#1080;&#1103;%20&#105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8;&#1090;&#1105;&#1084;/Downloads/Documents%20and%20Settings/428/My%20Documents/&#1090;&#1088;&#1072;&#1085;&#1089;&#1085;&#1077;&#1092;&#1090;&#1077;&#1084;&#1072;&#1096;/mail/&#1043;&#1077;&#1086;&#1057;&#1084;&#1077;&#1090;&#1072;/&#1040;&#1088;&#1093;&#1080;&#1074;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4;&#1089;&#1103;&#1082;&#1086;\Documents%20and%20Settings\Kononova\&#1052;&#1086;&#1080;%20&#1076;&#1086;&#1082;&#1091;&#1084;&#1077;&#1085;&#1090;&#1099;\&#1088;&#1072;&#1073;&#1086;&#1090;&#1072;\&#1056;&#1090;&#1080;&#1097;&#1077;&#1074;&#1086;-&#1050;&#1086;&#1095;&#1077;&#1090;&#1086;&#1074;&#1082;&#1072;\&#1056;&#1090;&#1080;&#1097;&#1077;&#1074;&#1086;%20&#1089;%20&#1091;&#1095;&#1077;&#1090;&#1086;&#1084;%20&#1079;&#1072;&#1084;&#1077;&#1095;&#1072;&#1085;&#1080;&#1081;%20&#1058;&#1069;&#1051;&#1055;%2028.09.12\1.81%20&#1058;&#1055;%20&#1058;&#1072;&#1084;&#1072;&#1083;&#1072;%20&#1058;&#1057;-&#1058;&#1048;%20&#105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8;&#1090;&#1105;&#1084;/Downloads/Documents%20and%20Settings/221/&#1056;&#1072;&#1073;&#1086;&#1095;&#1080;&#1081;%20&#1089;&#1090;&#1086;&#1083;/&#1053;&#1086;&#1074;&#1072;&#1103;%20&#1087;&#1072;&#1087;&#1082;&#1072;/&#1061;&#1072;&#1081;&#1090;&#1091;&#1085;/&#1056;&#1042;&#1057;%2030&#1090;&#1099;&#1089;%20%20&#1057;&#1090;&#1072;&#1088;&#1086;&#1083;&#1080;&#1082;&#1077;&#1077;&#1074;&#1086;/mail/&#1043;&#1077;&#1086;&#1057;&#1084;&#1077;&#1090;&#1072;/&#1040;&#1088;&#1093;&#1080;&#1074;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tvinenko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57;&#1084;&#1077;&#1090;&#1099;%20&#1048;&#1048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onova/&#1052;&#1086;&#1080;%20&#1076;&#1086;&#1082;&#1091;&#1084;&#1077;&#1085;&#1090;&#1099;/&#1088;&#1072;&#1073;&#1086;&#1090;&#1072;/&#1056;&#1090;&#1080;&#1097;&#1077;&#1074;&#1086;-&#1050;&#1086;&#1095;&#1077;&#1090;&#1086;&#1074;&#1082;&#1072;/&#1056;&#1090;&#1080;&#1097;&#1077;&#1074;&#1086;%20&#1089;%20&#1091;&#1095;&#1077;&#1090;&#1086;&#1084;%20&#1079;&#1072;&#1084;&#1077;&#1095;&#1072;&#1085;&#1080;&#1081;%20&#1058;&#1069;&#1051;&#1055;%2028.09.12/1.81%20&#1058;&#1055;%20&#1058;&#1072;&#1084;&#1072;&#1083;&#1072;%20&#1058;&#1057;-&#1058;&#1048;%20&#105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onova/&#1052;&#1086;&#1080;%20&#1076;&#1086;&#1082;&#1091;&#1084;&#1077;&#1085;&#1090;&#1099;/&#1088;&#1072;&#1073;&#1086;&#1090;&#1072;/&#1056;&#1090;&#1080;&#1097;&#1077;&#1074;&#1086;-&#1050;&#1086;&#1095;&#1077;&#1090;&#1086;&#1074;&#1082;&#1072;/&#1056;&#1090;&#1080;&#1097;&#1077;&#1074;&#1086;%20&#1089;%20&#1091;&#1095;&#1077;&#1090;&#1086;&#1084;%20&#1079;&#1072;&#1084;&#1077;&#1095;&#1072;&#1085;&#1080;&#1081;%20&#1058;&#1069;&#1051;&#1055;%2028.09.12/1.86%20&#1058;&#1055;%20&#1056;&#1072;&#1089;&#1089;&#1082;&#1072;&#1079;&#1086;&#1074;&#1086;%20&#1058;&#1057;-&#1058;&#1048;%20&#105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onova/&#1052;&#1086;&#1080;%20&#1076;&#1086;&#1082;&#1091;&#1084;&#1077;&#1085;&#1090;&#1099;/&#1088;&#1072;&#1073;&#1086;&#1090;&#1072;/&#1056;&#1090;&#1080;&#1097;&#1077;&#1074;&#1086;-&#1050;&#1086;&#1095;&#1077;&#1090;&#1086;&#1074;&#1082;&#1072;/&#1056;&#1090;&#1080;&#1097;&#1077;&#1074;&#1086;%20&#1089;%20&#1091;&#1095;&#1077;&#1090;&#1086;&#1084;%20&#1079;&#1072;&#1084;&#1077;&#1095;&#1072;&#1085;&#1080;&#1081;%20&#1058;&#1069;&#1051;&#1055;%2028.09.12/1.76%20&#1058;&#1055;%20&#1050;&#1072;&#1083;&#1072;&#1080;&#1089;%20&#1058;&#1057;-&#1058;&#1048;%20&#105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8;&#1090;&#1105;&#1084;/Downloads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еодез"/>
      <sheetName val="ИГеол"/>
      <sheetName val="эколог"/>
      <sheetName val="сб.исх.данных"/>
      <sheetName val="выб.трассы"/>
      <sheetName val="ВЛ (П)"/>
      <sheetName val="ВЛ (РД)"/>
      <sheetName val="ВОЛС (П)"/>
      <sheetName val="ВОЛС (РД)"/>
      <sheetName val="диспетч (П)"/>
      <sheetName val="диспетч (РД)"/>
      <sheetName val="расчет режимов"/>
      <sheetName val="ГОиЧС"/>
      <sheetName val="Пром.безопасн"/>
      <sheetName val="пож.без"/>
      <sheetName val="энергоэффект"/>
      <sheetName val="антитеррор"/>
      <sheetName val="ОБЭКС"/>
      <sheetName val="ОВОС"/>
      <sheetName val="сог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ТИ_Тамала_ПД"/>
      <sheetName val="списки"/>
      <sheetName val="таб3"/>
      <sheetName val="таб5"/>
    </sheetNames>
    <sheetDataSet>
      <sheetData sheetId="0"/>
      <sheetData sheetId="1">
        <row r="1">
          <cell r="B1" t="str">
            <v>Ф2-Нет</v>
          </cell>
          <cell r="L1">
            <v>1</v>
          </cell>
        </row>
        <row r="2">
          <cell r="L2">
            <v>1.3</v>
          </cell>
        </row>
      </sheetData>
      <sheetData sheetId="2" refreshError="1"/>
      <sheetData sheetId="3">
        <row r="5">
          <cell r="B5">
            <v>2.04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ТИ_Тамала_ПД"/>
      <sheetName val="списки"/>
      <sheetName val="таб3"/>
      <sheetName val="таб5"/>
    </sheetNames>
    <sheetDataSet>
      <sheetData sheetId="0"/>
      <sheetData sheetId="1">
        <row r="1">
          <cell r="B1" t="str">
            <v>Ф2-Нет</v>
          </cell>
          <cell r="E1" t="str">
            <v>Ф5-Нет</v>
          </cell>
          <cell r="F1" t="str">
            <v>Ф6-Нет</v>
          </cell>
          <cell r="G1" t="str">
            <v>Ф7-Нет</v>
          </cell>
          <cell r="H1" t="str">
            <v>Ф8-Нет</v>
          </cell>
          <cell r="I1" t="str">
            <v>Ф9-Нет</v>
          </cell>
          <cell r="J1" t="str">
            <v>Ф10-Нет</v>
          </cell>
          <cell r="K1" t="str">
            <v>Нет коэффициента</v>
          </cell>
          <cell r="L1">
            <v>1</v>
          </cell>
        </row>
        <row r="2">
          <cell r="B2" t="str">
            <v>Ф2 - Непрерывный</v>
          </cell>
          <cell r="E2" t="str">
            <v>Ф5 - до 5</v>
          </cell>
          <cell r="F2" t="str">
            <v>Ф6 - I степень</v>
          </cell>
          <cell r="G2" t="str">
            <v>Ф7 - I степень</v>
          </cell>
          <cell r="H2" t="str">
            <v>Ф8 - Автоматизированный ручной режим</v>
          </cell>
          <cell r="I2" t="str">
            <v>Ф9 - до 20</v>
          </cell>
          <cell r="J2" t="str">
            <v>Ф10 - до 5</v>
          </cell>
          <cell r="K2" t="str">
            <v>Одностадийная разработка</v>
          </cell>
          <cell r="L2">
            <v>1.3</v>
          </cell>
        </row>
        <row r="3">
          <cell r="B3" t="str">
            <v>Ф2 - Полунепрерывный</v>
          </cell>
          <cell r="E3" t="str">
            <v>Ф5 - св. 5 до 10</v>
          </cell>
          <cell r="F3" t="str">
            <v>Ф6 - II степень</v>
          </cell>
          <cell r="G3" t="str">
            <v>Ф7 - II степень</v>
          </cell>
          <cell r="H3" t="str">
            <v>Ф8 - Автоматизированный режим советчика</v>
          </cell>
          <cell r="I3" t="str">
            <v>Ф9 - св. 20 до 50</v>
          </cell>
          <cell r="J3" t="str">
            <v>Ф10 - св. 5 до 10</v>
          </cell>
          <cell r="K3" t="str">
            <v>Стадия Проект</v>
          </cell>
        </row>
        <row r="4">
          <cell r="B4" t="str">
            <v>Ф2 - Непрерывно-дискретный - I</v>
          </cell>
          <cell r="E4" t="str">
            <v>Ф5 - св. 10 до 20</v>
          </cell>
          <cell r="F4" t="str">
            <v>Ф6 - III степень</v>
          </cell>
          <cell r="G4" t="str">
            <v>Ф7 - III степень</v>
          </cell>
          <cell r="H4" t="str">
            <v>Ф8 - Автоматизированный диалоговый режим</v>
          </cell>
          <cell r="I4" t="str">
            <v>Ф9 - св. 50 до 100</v>
          </cell>
          <cell r="J4" t="str">
            <v>Ф10 - св. 10 до 20</v>
          </cell>
          <cell r="K4" t="str">
            <v>Стадия Рабочая документация</v>
          </cell>
        </row>
        <row r="5">
          <cell r="B5" t="str">
            <v>Ф2 - Непрерывно-дискретный - II</v>
          </cell>
          <cell r="E5" t="str">
            <v>Ф5 - св. 20 до 35</v>
          </cell>
          <cell r="F5" t="str">
            <v>Ф6 - IV степень</v>
          </cell>
          <cell r="G5" t="str">
            <v>Ф7 - IV степень</v>
          </cell>
          <cell r="H5" t="str">
            <v>Ф8 - Автоматический режим косвенного управления</v>
          </cell>
          <cell r="I5" t="str">
            <v>Ф9 - св. 100 до 170</v>
          </cell>
          <cell r="J5" t="str">
            <v>Ф10 - св. 20 до 40</v>
          </cell>
          <cell r="K5" t="str">
            <v>Утверждаемая часть</v>
          </cell>
        </row>
        <row r="6">
          <cell r="B6" t="str">
            <v>Ф2 - Циклический</v>
          </cell>
          <cell r="E6" t="str">
            <v>Ф5 - св. 35 до 50</v>
          </cell>
          <cell r="G6" t="str">
            <v>Ф7 - V степень</v>
          </cell>
          <cell r="H6" t="str">
            <v>Ф8 - Автоматический режим прямого цифрового управления</v>
          </cell>
          <cell r="I6" t="str">
            <v>Ф9 - св. 170 до 250</v>
          </cell>
          <cell r="J6" t="str">
            <v>Ф10 - св. 40 до 60</v>
          </cell>
        </row>
        <row r="7">
          <cell r="B7" t="str">
            <v>Ф2 - Дискретный</v>
          </cell>
          <cell r="E7" t="str">
            <v>Ф5 - св. 50 до 70</v>
          </cell>
          <cell r="G7" t="str">
            <v>Ф7 - VI степень</v>
          </cell>
          <cell r="I7" t="str">
            <v>Ф9 - св. 250 до 350</v>
          </cell>
          <cell r="J7" t="str">
            <v>Ф10 - св. 60 до 90</v>
          </cell>
        </row>
        <row r="8">
          <cell r="E8" t="str">
            <v>Ф5 - св.70 до 100</v>
          </cell>
          <cell r="G8" t="str">
            <v>Ф7 - VII степень</v>
          </cell>
          <cell r="I8" t="str">
            <v>Ф9 - св. 350 до 470</v>
          </cell>
          <cell r="J8" t="str">
            <v>Ф10 - св. 90 до 120</v>
          </cell>
        </row>
        <row r="9">
          <cell r="E9" t="str">
            <v>Ф5 - За каждые 50 свыше 100</v>
          </cell>
          <cell r="I9" t="str">
            <v>Ф9 - св. 470 до 600</v>
          </cell>
          <cell r="J9" t="str">
            <v>Ф10 - св. 120 до 160</v>
          </cell>
        </row>
        <row r="10">
          <cell r="I10" t="str">
            <v>Ф9 - св. 600 до 800</v>
          </cell>
          <cell r="J10" t="str">
            <v>Ф10 - св. 160 до 200</v>
          </cell>
        </row>
        <row r="11">
          <cell r="I11" t="str">
            <v>Ф9 - св. 800 до 1000</v>
          </cell>
          <cell r="J11" t="str">
            <v>Ф10 - св. 200 до 250</v>
          </cell>
        </row>
        <row r="12">
          <cell r="I12" t="str">
            <v>Ф9 - св. 1000 до 1300</v>
          </cell>
          <cell r="J12" t="str">
            <v>Ф10 - св. 250 до 300</v>
          </cell>
        </row>
        <row r="13">
          <cell r="I13" t="str">
            <v>Ф9 - св. 1300 до 1600</v>
          </cell>
          <cell r="J13" t="str">
            <v>Ф10 - св. 300 до 350</v>
          </cell>
        </row>
        <row r="14">
          <cell r="I14" t="str">
            <v>Ф9 - св. 1600 до 2000</v>
          </cell>
          <cell r="J14" t="str">
            <v>Ф10 - св. 350 до 400</v>
          </cell>
        </row>
        <row r="15">
          <cell r="I15" t="str">
            <v>Ф9 - за каждые 500 свыше 2000</v>
          </cell>
          <cell r="J15" t="str">
            <v>Ф10 - за каждые 70 свыше 400</v>
          </cell>
        </row>
      </sheetData>
      <sheetData sheetId="2" refreshError="1"/>
      <sheetData sheetId="3">
        <row r="5">
          <cell r="B5">
            <v>2.04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ТИ_Рассказово_ПД"/>
      <sheetName val="списки"/>
      <sheetName val="таб3"/>
      <sheetName val="таб5"/>
    </sheetNames>
    <sheetDataSet>
      <sheetData sheetId="0"/>
      <sheetData sheetId="1">
        <row r="1">
          <cell r="B1" t="str">
            <v>Ф2-Нет</v>
          </cell>
          <cell r="E1" t="str">
            <v>Ф5-Нет</v>
          </cell>
        </row>
        <row r="2">
          <cell r="E2" t="str">
            <v>Ф5 - до 5</v>
          </cell>
        </row>
        <row r="3">
          <cell r="E3" t="str">
            <v>Ф5 - св. 5 до 10</v>
          </cell>
        </row>
        <row r="4">
          <cell r="E4" t="str">
            <v>Ф5 - св. 10 до 20</v>
          </cell>
        </row>
        <row r="5">
          <cell r="E5" t="str">
            <v>Ф5 - св. 20 до 35</v>
          </cell>
        </row>
        <row r="6">
          <cell r="E6" t="str">
            <v>Ф5 - св. 35 до 50</v>
          </cell>
        </row>
        <row r="7">
          <cell r="E7" t="str">
            <v>Ф5 - св. 50 до 70</v>
          </cell>
        </row>
        <row r="8">
          <cell r="E8" t="str">
            <v>Ф5 - св.70 до 100</v>
          </cell>
        </row>
        <row r="9">
          <cell r="E9" t="str">
            <v>Ф5 - За каждые 50 свыше 100</v>
          </cell>
        </row>
      </sheetData>
      <sheetData sheetId="2"/>
      <sheetData sheetId="3">
        <row r="5">
          <cell r="B5">
            <v>2.04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ТИ__ПД"/>
      <sheetName val="списки"/>
      <sheetName val="таб3"/>
      <sheetName val="таб5"/>
    </sheetNames>
    <sheetDataSet>
      <sheetData sheetId="0"/>
      <sheetData sheetId="1">
        <row r="1">
          <cell r="B1" t="str">
            <v>Ф2-Нет</v>
          </cell>
          <cell r="E1" t="str">
            <v>Ф5-Нет</v>
          </cell>
          <cell r="F1" t="str">
            <v>Ф6-Нет</v>
          </cell>
          <cell r="G1" t="str">
            <v>Ф7-Нет</v>
          </cell>
          <cell r="H1" t="str">
            <v>Ф8-Нет</v>
          </cell>
          <cell r="I1" t="str">
            <v>Ф9-Нет</v>
          </cell>
          <cell r="J1" t="str">
            <v>Ф10-Нет</v>
          </cell>
          <cell r="K1" t="str">
            <v>Нет коэффициента</v>
          </cell>
          <cell r="L1">
            <v>1</v>
          </cell>
        </row>
        <row r="2">
          <cell r="B2" t="str">
            <v>Ф2 - Непрерывный</v>
          </cell>
          <cell r="E2" t="str">
            <v>Ф5 - до 5</v>
          </cell>
          <cell r="F2" t="str">
            <v>Ф6 - I степень</v>
          </cell>
          <cell r="G2" t="str">
            <v>Ф7 - I степень</v>
          </cell>
          <cell r="H2" t="str">
            <v>Ф8 - Автоматизированный ручной режим</v>
          </cell>
          <cell r="I2" t="str">
            <v>Ф9 - до 20</v>
          </cell>
          <cell r="J2" t="str">
            <v>Ф10 - до 5</v>
          </cell>
          <cell r="K2" t="str">
            <v>Одностадийная разработка</v>
          </cell>
          <cell r="L2">
            <v>1.3</v>
          </cell>
        </row>
        <row r="3">
          <cell r="B3" t="str">
            <v>Ф2 - Полунепрерывный</v>
          </cell>
          <cell r="E3" t="str">
            <v>Ф5 - св. 5 до 10</v>
          </cell>
          <cell r="F3" t="str">
            <v>Ф6 - II степень</v>
          </cell>
          <cell r="G3" t="str">
            <v>Ф7 - II степень</v>
          </cell>
          <cell r="H3" t="str">
            <v>Ф8 - Автоматизированный режим советчика</v>
          </cell>
          <cell r="I3" t="str">
            <v>Ф9 - св. 20 до 50</v>
          </cell>
          <cell r="J3" t="str">
            <v>Ф10 - св. 5 до 10</v>
          </cell>
          <cell r="K3" t="str">
            <v>Стадия Проект</v>
          </cell>
        </row>
        <row r="4">
          <cell r="B4" t="str">
            <v>Ф2 - Непрерывно-дискретный - I</v>
          </cell>
          <cell r="E4" t="str">
            <v>Ф5 - св. 10 до 20</v>
          </cell>
          <cell r="F4" t="str">
            <v>Ф6 - III степень</v>
          </cell>
          <cell r="G4" t="str">
            <v>Ф7 - III степень</v>
          </cell>
          <cell r="H4" t="str">
            <v>Ф8 - Автоматизированный диалоговый режим</v>
          </cell>
          <cell r="I4" t="str">
            <v>Ф9 - св. 50 до 100</v>
          </cell>
          <cell r="J4" t="str">
            <v>Ф10 - св. 10 до 20</v>
          </cell>
          <cell r="K4" t="str">
            <v>Стадия Рабочая документация</v>
          </cell>
        </row>
        <row r="5">
          <cell r="B5" t="str">
            <v>Ф2 - Непрерывно-дискретный - II</v>
          </cell>
          <cell r="E5" t="str">
            <v>Ф5 - св. 20 до 35</v>
          </cell>
          <cell r="F5" t="str">
            <v>Ф6 - IV степень</v>
          </cell>
          <cell r="G5" t="str">
            <v>Ф7 - IV степень</v>
          </cell>
          <cell r="H5" t="str">
            <v>Ф8 - Автоматический режим косвенного управления</v>
          </cell>
          <cell r="I5" t="str">
            <v>Ф9 - св. 100 до 170</v>
          </cell>
          <cell r="J5" t="str">
            <v>Ф10 - св. 20 до 40</v>
          </cell>
          <cell r="K5" t="str">
            <v>Утверждаемая часть</v>
          </cell>
        </row>
        <row r="6">
          <cell r="B6" t="str">
            <v>Ф2 - Циклический</v>
          </cell>
          <cell r="E6" t="str">
            <v>Ф5 - св. 35 до 50</v>
          </cell>
          <cell r="G6" t="str">
            <v>Ф7 - V степень</v>
          </cell>
          <cell r="H6" t="str">
            <v>Ф8 - Автоматический режим прямого цифрового управления</v>
          </cell>
          <cell r="I6" t="str">
            <v>Ф9 - св. 170 до 250</v>
          </cell>
          <cell r="J6" t="str">
            <v>Ф10 - св. 40 до 60</v>
          </cell>
        </row>
        <row r="7">
          <cell r="B7" t="str">
            <v>Ф2 - Дискретный</v>
          </cell>
          <cell r="E7" t="str">
            <v>Ф5 - св. 50 до 70</v>
          </cell>
          <cell r="G7" t="str">
            <v>Ф7 - VI степень</v>
          </cell>
          <cell r="I7" t="str">
            <v>Ф9 - св. 250 до 350</v>
          </cell>
          <cell r="J7" t="str">
            <v>Ф10 - св. 60 до 90</v>
          </cell>
        </row>
        <row r="8">
          <cell r="E8" t="str">
            <v>Ф5 - св.70 до 100</v>
          </cell>
          <cell r="G8" t="str">
            <v>Ф7 - VII степень</v>
          </cell>
          <cell r="I8" t="str">
            <v>Ф9 - св. 350 до 470</v>
          </cell>
          <cell r="J8" t="str">
            <v>Ф10 - св. 90 до 120</v>
          </cell>
        </row>
        <row r="9">
          <cell r="E9" t="str">
            <v>Ф5 - За каждые 50 свыше 100</v>
          </cell>
          <cell r="I9" t="str">
            <v>Ф9 - св. 470 до 600</v>
          </cell>
          <cell r="J9" t="str">
            <v>Ф10 - св. 120 до 160</v>
          </cell>
        </row>
        <row r="10">
          <cell r="I10" t="str">
            <v>Ф9 - св. 600 до 800</v>
          </cell>
          <cell r="J10" t="str">
            <v>Ф10 - св. 160 до 200</v>
          </cell>
        </row>
        <row r="11">
          <cell r="I11" t="str">
            <v>Ф9 - св. 800 до 1000</v>
          </cell>
          <cell r="J11" t="str">
            <v>Ф10 - св. 200 до 250</v>
          </cell>
        </row>
        <row r="12">
          <cell r="I12" t="str">
            <v>Ф9 - св. 1000 до 1300</v>
          </cell>
          <cell r="J12" t="str">
            <v>Ф10 - св. 250 до 300</v>
          </cell>
        </row>
        <row r="13">
          <cell r="I13" t="str">
            <v>Ф9 - св. 1300 до 1600</v>
          </cell>
          <cell r="J13" t="str">
            <v>Ф10 - св. 300 до 350</v>
          </cell>
        </row>
        <row r="14">
          <cell r="I14" t="str">
            <v>Ф9 - св. 1600 до 2000</v>
          </cell>
          <cell r="J14" t="str">
            <v>Ф10 - св. 350 до 400</v>
          </cell>
        </row>
        <row r="15">
          <cell r="I15" t="str">
            <v>Ф9 - за каждые 500 свыше 2000</v>
          </cell>
          <cell r="J15" t="str">
            <v>Ф10 - за каждые 70 свыше 400</v>
          </cell>
        </row>
      </sheetData>
      <sheetData sheetId="2"/>
      <sheetData sheetId="3">
        <row r="5">
          <cell r="B5">
            <v>2.04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topLeftCell="A3" zoomScaleNormal="100" zoomScaleSheetLayoutView="100" workbookViewId="0">
      <selection activeCell="C12" sqref="C12:E12"/>
    </sheetView>
  </sheetViews>
  <sheetFormatPr defaultColWidth="9.140625" defaultRowHeight="15"/>
  <cols>
    <col min="1" max="1" width="3.28515625" style="1" customWidth="1"/>
    <col min="2" max="2" width="28.7109375" style="1" customWidth="1"/>
    <col min="3" max="3" width="32.42578125" style="6" customWidth="1"/>
    <col min="4" max="4" width="17.5703125" style="1" customWidth="1"/>
    <col min="5" max="5" width="15.7109375" style="1" customWidth="1"/>
    <col min="6" max="16384" width="9.140625" style="1"/>
  </cols>
  <sheetData>
    <row r="1" spans="1:6" ht="12" customHeight="1">
      <c r="A1" s="7"/>
      <c r="B1" s="7"/>
      <c r="C1" s="8"/>
      <c r="D1" s="7"/>
      <c r="E1" s="7"/>
    </row>
    <row r="2" spans="1:6" hidden="1">
      <c r="A2" s="9"/>
      <c r="B2" s="10"/>
      <c r="C2" s="11"/>
      <c r="D2" s="12"/>
      <c r="E2" s="12"/>
    </row>
    <row r="3" spans="1:6">
      <c r="A3" s="13" t="s">
        <v>0</v>
      </c>
      <c r="B3" s="13"/>
      <c r="C3" s="13"/>
      <c r="D3" s="13"/>
      <c r="E3" s="13"/>
    </row>
    <row r="4" spans="1:6">
      <c r="A4" s="14" t="s">
        <v>1</v>
      </c>
      <c r="B4" s="14"/>
      <c r="C4" s="14"/>
      <c r="D4" s="14"/>
      <c r="E4" s="14"/>
    </row>
    <row r="5" spans="1:6">
      <c r="A5" s="15" t="s">
        <v>15</v>
      </c>
      <c r="B5" s="15"/>
      <c r="C5" s="15"/>
      <c r="D5" s="15"/>
      <c r="E5" s="15"/>
    </row>
    <row r="6" spans="1:6">
      <c r="A6" s="16"/>
      <c r="B6" s="16"/>
      <c r="C6" s="16"/>
      <c r="D6" s="16"/>
      <c r="E6" s="16"/>
    </row>
    <row r="7" spans="1:6">
      <c r="A7" s="17" t="s">
        <v>2</v>
      </c>
      <c r="B7" s="17"/>
      <c r="C7" s="17"/>
      <c r="D7" s="17"/>
      <c r="E7" s="17"/>
    </row>
    <row r="8" spans="1:6">
      <c r="A8" s="2"/>
      <c r="B8" s="2"/>
      <c r="C8" s="17"/>
      <c r="D8" s="17"/>
      <c r="E8" s="17"/>
    </row>
    <row r="9" spans="1:6">
      <c r="A9" s="18"/>
      <c r="B9" s="18"/>
      <c r="C9" s="17"/>
      <c r="D9" s="17"/>
      <c r="E9" s="17"/>
    </row>
    <row r="10" spans="1:6">
      <c r="A10" s="18"/>
      <c r="B10" s="18"/>
      <c r="C10" s="18"/>
      <c r="D10" s="18"/>
      <c r="E10" s="18"/>
    </row>
    <row r="11" spans="1:6">
      <c r="A11" s="19" t="s">
        <v>3</v>
      </c>
      <c r="B11" s="19"/>
      <c r="C11" s="19"/>
      <c r="D11" s="19"/>
      <c r="E11" s="19"/>
    </row>
    <row r="12" spans="1:6">
      <c r="A12" s="19" t="s">
        <v>4</v>
      </c>
      <c r="B12" s="19"/>
      <c r="C12" s="19"/>
      <c r="D12" s="19"/>
      <c r="E12" s="19"/>
    </row>
    <row r="13" spans="1:6" s="24" customFormat="1" ht="17.25" hidden="1" customHeight="1">
      <c r="A13" s="20"/>
      <c r="B13" s="20"/>
      <c r="C13" s="21"/>
      <c r="D13" s="20"/>
      <c r="E13" s="22"/>
      <c r="F13" s="23"/>
    </row>
    <row r="14" spans="1:6" s="24" customFormat="1" ht="17.25" customHeight="1">
      <c r="A14" s="20"/>
      <c r="B14" s="20"/>
      <c r="C14" s="21"/>
      <c r="D14" s="20"/>
      <c r="E14" s="22"/>
      <c r="F14" s="23"/>
    </row>
    <row r="15" spans="1:6" s="24" customFormat="1" ht="93" customHeight="1">
      <c r="A15" s="25" t="s">
        <v>5</v>
      </c>
      <c r="B15" s="25" t="s">
        <v>6</v>
      </c>
      <c r="C15" s="26" t="s">
        <v>7</v>
      </c>
      <c r="D15" s="27" t="s">
        <v>8</v>
      </c>
      <c r="E15" s="25" t="s">
        <v>9</v>
      </c>
      <c r="F15" s="23"/>
    </row>
    <row r="16" spans="1:6" s="24" customFormat="1" ht="34.5" customHeight="1">
      <c r="A16" s="25"/>
      <c r="B16" s="25"/>
      <c r="C16" s="26"/>
      <c r="D16" s="27" t="s">
        <v>10</v>
      </c>
      <c r="E16" s="25"/>
      <c r="F16" s="23"/>
    </row>
    <row r="17" spans="1:6" ht="27.75" customHeight="1">
      <c r="A17" s="27">
        <v>1</v>
      </c>
      <c r="B17" s="27">
        <v>2</v>
      </c>
      <c r="C17" s="28">
        <v>3</v>
      </c>
      <c r="D17" s="27">
        <v>4</v>
      </c>
      <c r="E17" s="27">
        <v>5</v>
      </c>
    </row>
    <row r="18" spans="1:6" s="3" customFormat="1" ht="109.5" customHeight="1">
      <c r="A18" s="29">
        <v>1</v>
      </c>
      <c r="B18" s="30" t="s">
        <v>16</v>
      </c>
      <c r="C18" s="31" t="s">
        <v>11</v>
      </c>
      <c r="D18" s="29" t="s">
        <v>17</v>
      </c>
      <c r="E18" s="32">
        <f>(132.26+6.06*60)*10000*0.3</f>
        <v>1487580</v>
      </c>
    </row>
    <row r="19" spans="1:6" s="4" customFormat="1" ht="30.75" customHeight="1">
      <c r="A19" s="29">
        <v>2</v>
      </c>
      <c r="B19" s="30" t="s">
        <v>12</v>
      </c>
      <c r="C19" s="33"/>
      <c r="D19" s="29"/>
      <c r="E19" s="32">
        <f>SUM(E18:E18)</f>
        <v>1487580</v>
      </c>
      <c r="F19" s="3"/>
    </row>
    <row r="20" spans="1:6" ht="57.75" customHeight="1">
      <c r="A20" s="29">
        <v>3</v>
      </c>
      <c r="B20" s="34" t="s">
        <v>13</v>
      </c>
      <c r="C20" s="35" t="s">
        <v>14</v>
      </c>
      <c r="D20" s="36" t="s">
        <v>18</v>
      </c>
      <c r="E20" s="37">
        <f>E19*3.73</f>
        <v>5548673.4000000004</v>
      </c>
    </row>
    <row r="21" spans="1:6" ht="34.5" customHeight="1">
      <c r="A21" s="38" t="s">
        <v>19</v>
      </c>
      <c r="B21" s="39"/>
      <c r="C21" s="39"/>
      <c r="D21" s="40"/>
      <c r="E21" s="37">
        <f>E20</f>
        <v>5548673.4000000004</v>
      </c>
    </row>
    <row r="22" spans="1:6" s="3" customFormat="1">
      <c r="C22" s="5"/>
    </row>
    <row r="23" spans="1:6" ht="5.25" customHeight="1">
      <c r="A23" s="41"/>
      <c r="B23" s="41"/>
      <c r="C23" s="42"/>
      <c r="D23" s="41"/>
      <c r="E23" s="41"/>
    </row>
    <row r="24" spans="1:6" ht="14.25" customHeight="1">
      <c r="A24" s="41"/>
      <c r="B24" s="41"/>
      <c r="C24" s="42"/>
      <c r="D24" s="41"/>
      <c r="E24" s="41"/>
    </row>
  </sheetData>
  <protectedRanges>
    <protectedRange sqref="C16" name="Диапазон1_3"/>
    <protectedRange sqref="C15 E15" name="Диапазон8"/>
  </protectedRanges>
  <mergeCells count="14">
    <mergeCell ref="A21:D21"/>
    <mergeCell ref="A12:B12"/>
    <mergeCell ref="C12:E12"/>
    <mergeCell ref="A15:A16"/>
    <mergeCell ref="B15:B16"/>
    <mergeCell ref="C15:C16"/>
    <mergeCell ref="E15:E16"/>
    <mergeCell ref="A3:E3"/>
    <mergeCell ref="A4:E4"/>
    <mergeCell ref="A5:E5"/>
    <mergeCell ref="A7:B8"/>
    <mergeCell ref="C7:E9"/>
    <mergeCell ref="A11:B11"/>
    <mergeCell ref="C11:E11"/>
  </mergeCells>
  <pageMargins left="0.25" right="0.25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ВЛ (П)</vt:lpstr>
      <vt:lpstr>'ВЛ (П)'!Область_печати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Кононова Екатерина Викторовна</dc:creator>
  <cp:lastModifiedBy>Кононова Екатерина Викторовна</cp:lastModifiedBy>
  <dcterms:created xsi:type="dcterms:W3CDTF">2015-07-15T09:03:23Z</dcterms:created>
  <dcterms:modified xsi:type="dcterms:W3CDTF">2015-07-15T09:06:06Z</dcterms:modified>
</cp:coreProperties>
</file>