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15" windowWidth="15195" windowHeight="8190"/>
  </bookViews>
  <sheets>
    <sheet name="Форма локальной сметы для" sheetId="2" r:id="rId1"/>
    <sheet name="SMW_Служебная" sheetId="1" state="hidden" r:id="rId2"/>
  </sheets>
  <calcPr calcId="144315"/>
</workbook>
</file>

<file path=xl/calcChain.xml><?xml version="1.0" encoding="utf-8"?>
<calcChain xmlns="http://schemas.openxmlformats.org/spreadsheetml/2006/main">
  <c r="A540" i="1" l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<sst xmlns="http://schemas.openxmlformats.org/spreadsheetml/2006/main" count="291" uniqueCount="98">
  <si>
    <t>тсн</t>
  </si>
  <si>
    <t>(c) ОАО МЦЦС "Мосстройцены", 2006</t>
  </si>
  <si>
    <t>Форма №1</t>
  </si>
  <si>
    <t>(наименование стройки)</t>
  </si>
  <si>
    <t xml:space="preserve">Локальная смета № </t>
  </si>
  <si>
    <t>(локальный сметный расчет)</t>
  </si>
  <si>
    <t xml:space="preserve">на </t>
  </si>
  <si>
    <t>(наименование работ и затрат, наименование объекта)</t>
  </si>
  <si>
    <t>Обоснование: чертежи №</t>
  </si>
  <si>
    <t xml:space="preserve">Сметная стоимость </t>
  </si>
  <si>
    <t>9665,468 тыс.руб</t>
  </si>
  <si>
    <t xml:space="preserve">Средства на оплату труда </t>
  </si>
  <si>
    <t>1933,207 тыс.руб.</t>
  </si>
  <si>
    <t>Составлен(а) в уровне текущих (прогнозных) цен на Ноябрь 2009 г.</t>
  </si>
  <si>
    <t>№ п.п.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</si>
  <si>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</si>
  <si>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</si>
  <si>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</si>
  <si>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</si>
  <si>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единицу измерения, руб.</t>
  </si>
  <si>
    <t>Поправочные коэффициенты</t>
  </si>
  <si>
    <t>Коэффициенты зимних удорожаний</t>
  </si>
  <si>
    <t>Всего в базисном уровне цен, руб.</t>
  </si>
  <si>
    <t>Коэффициент пересчета, нормы НР и СП</t>
  </si>
  <si>
    <t>Всего в текущем уровне цен, руб.</t>
  </si>
  <si>
    <t>№1 Ремонт тротуарной плитки</t>
  </si>
  <si>
    <t>6.68-44-1</t>
  </si>
  <si>
    <t>Ремонт покрытия из тротуарной плитки, прямоугольной</t>
  </si>
  <si>
    <t>1 м2</t>
  </si>
  <si>
    <t>(0)</t>
  </si>
  <si>
    <t>Зарплата</t>
  </si>
  <si>
    <t>Машины и механизмы</t>
  </si>
  <si>
    <t>В т.ч. зарплаты</t>
  </si>
  <si>
    <t>Материалы</t>
  </si>
  <si>
    <t>НР от зарплаты</t>
  </si>
  <si>
    <t>в %</t>
  </si>
  <si>
    <t>СП от зарплаты</t>
  </si>
  <si>
    <t>НР и СП от з/п машинистов (98% и 77%)</t>
  </si>
  <si>
    <t>Трудозатраты</t>
  </si>
  <si>
    <t>чел.-ч</t>
  </si>
  <si>
    <t>Итого по расценке</t>
  </si>
  <si>
    <t>1.5-1-192</t>
  </si>
  <si>
    <t>Плиты бетонные тротуарные, толщина 70 мм, серые</t>
  </si>
  <si>
    <t>6.66-93-1</t>
  </si>
  <si>
    <t>Замена крышки люка, решетки водосточного колодца</t>
  </si>
  <si>
    <t>1 шт.</t>
  </si>
  <si>
    <t>1.17-8-11</t>
  </si>
  <si>
    <t>Люки чугунные для колодцев, дождеприемники чугунные для колодцев типа ДБ, размеры 915х570х120 мм с решеткой</t>
  </si>
  <si>
    <t>ИТОГО:</t>
  </si>
  <si>
    <t>№2 Ремонт горизонтальной площадки</t>
  </si>
  <si>
    <t>3.27-36-1</t>
  </si>
  <si>
    <t>Нарезка швов в дорожных, асфальтобетонных и бетонных покрытиях с применением дисков с алмазным покрытием на глубину 200 мм</t>
  </si>
  <si>
    <t>100 м</t>
  </si>
  <si>
    <t>1.7-3-1</t>
  </si>
  <si>
    <t>Диск отрезной с алмазным покрытием "Hilti" DC-D C1, диаметр 230 мм</t>
  </si>
  <si>
    <t>6.52-17-3</t>
  </si>
  <si>
    <t>Инъектирование швов раствором тоннелей и коллекторов ручным насосом</t>
  </si>
  <si>
    <t>1 л</t>
  </si>
  <si>
    <t>6.68-51-4</t>
  </si>
  <si>
    <t>Разборка покрытий и оснований асфальтобетонных</t>
  </si>
  <si>
    <t>100 м3</t>
  </si>
  <si>
    <t>Прочие машины</t>
  </si>
  <si>
    <t>6.68-13-1</t>
  </si>
  <si>
    <t>Механизированная погрузка строительного мусора в автомобили-самосвалы</t>
  </si>
  <si>
    <t>1 т</t>
  </si>
  <si>
    <t>15.1-30-5</t>
  </si>
  <si>
    <t>Перевозка строительного мусора на расстояние 30 км автосамосвалами грузоподъемностью до 16 т</t>
  </si>
  <si>
    <t>3.13-17-7</t>
  </si>
  <si>
    <t>Обеспыливание</t>
  </si>
  <si>
    <t>3.27-26-2</t>
  </si>
  <si>
    <t>Установка бортовых камней бетонных при других видах покрытий</t>
  </si>
  <si>
    <t>Прочие материалы</t>
  </si>
  <si>
    <t>1.5-3-332</t>
  </si>
  <si>
    <t>Камни бетонные бортовые, марка БР60.20.8</t>
  </si>
  <si>
    <t>1 м3</t>
  </si>
  <si>
    <t>3.27-31-9</t>
  </si>
  <si>
    <t>Устройство цементобетонных покрытий однослойных при устройстве средствами малой механизации толщина слоя, см 20</t>
  </si>
  <si>
    <t>1000 м2</t>
  </si>
  <si>
    <t>1.3-4-44</t>
  </si>
  <si>
    <t>Каркасы и сетки арматурные плоские, собранные и сваренные (связанные) в арматурные изделия, класс А-I, диаметр 14 мм</t>
  </si>
  <si>
    <t>1.3-1-74</t>
  </si>
  <si>
    <t>Смеси бетонные, БСГ, тяжелого бетона на известняковом щебне фракция 20-40 для инженерных коммуникаций и дорог, класс прочности: В22,5 (М300); П2, F100, W2</t>
  </si>
  <si>
    <t>3.13-20-1</t>
  </si>
  <si>
    <t>Затирка песком поверхности</t>
  </si>
  <si>
    <t>3.27-35-1</t>
  </si>
  <si>
    <t>Нарезка швов в бетоне затвердевшем</t>
  </si>
  <si>
    <t>Наименование и значение множителей</t>
  </si>
  <si>
    <t>Значение</t>
  </si>
  <si>
    <t>Прямые</t>
  </si>
  <si>
    <t>Итого</t>
  </si>
  <si>
    <t>в том числе:</t>
  </si>
  <si>
    <t>Итого накладных расходов</t>
  </si>
  <si>
    <t>Итого сметной прибыли</t>
  </si>
  <si>
    <t>НДС</t>
  </si>
  <si>
    <t>9146133,89*0,18</t>
  </si>
  <si>
    <t>СОСТАВИЛ</t>
  </si>
  <si>
    <t>[должность, подпись (инициалы, фамилия)]</t>
  </si>
  <si>
    <t>ПРОВЕРИЛ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</si>
</sst>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3" fontId="0" fillId="0" borderId="0" xfId="0" applyNumberFormat="1"/>
    <xf numFmtId="4" fontId="0" fillId="0" borderId="0" xfId="0" applyNumberFormat="1"/>
    <xf numFmtId="0" fontId="0" fillId="0" borderId="14" xfId="0" applyBorder="1" applyAlignment="1">
      <alignment horizontal="right" vertical="top" wrapText="1"/>
    </xf>
    <xf numFmtId="4" fontId="0" fillId="0" borderId="15" xfId="0" applyNumberFormat="1" applyBorder="1" applyAlignment="1">
      <alignment horizontal="right" vertical="top" wrapText="1"/>
    </xf>
    <xf numFmtId="4" fontId="0" fillId="0" borderId="14" xfId="0" applyNumberFormat="1" applyBorder="1" applyAlignment="1">
      <alignment horizontal="right" vertical="top" wrapText="1"/>
    </xf>
    <xf numFmtId="0" fontId="0" fillId="0" borderId="15" xfId="0" applyBorder="1" applyAlignment="1">
      <alignment horizontal="center" vertical="top" wrapText="1"/>
    </xf>
    <xf numFmtId="3" fontId="0" fillId="0" borderId="15" xfId="0" applyNumberFormat="1" applyBorder="1" applyAlignment="1">
      <alignment horizontal="right" vertical="top" wrapText="1"/>
    </xf>
    <xf numFmtId="165" fontId="0" fillId="0" borderId="15" xfId="0" applyNumberFormat="1" applyBorder="1" applyAlignment="1">
      <alignment horizontal="right" vertical="top" wrapText="1"/>
    </xf>
    <xf numFmtId="3" fontId="0" fillId="0" borderId="14" xfId="0" applyNumberFormat="1" applyBorder="1" applyAlignment="1">
      <alignment horizontal="right" vertical="top" wrapText="1"/>
    </xf>
    <xf numFmtId="4" fontId="0" fillId="0" borderId="0" xfId="0" applyNumberFormat="1" applyAlignment="1">
      <alignment horizontal="right" vertical="top" wrapText="1"/>
    </xf>
    <xf numFmtId="9" fontId="0" fillId="0" borderId="0" xfId="0" applyNumberFormat="1" applyFont="1" applyAlignment="1">
      <alignment horizontal="left" vertical="top" wrapText="1"/>
    </xf>
    <xf numFmtId="9" fontId="0" fillId="0" borderId="0" xfId="0" applyNumberFormat="1"/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49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3" fontId="0" fillId="0" borderId="16" xfId="0" applyNumberFormat="1" applyBorder="1" applyAlignment="1">
      <alignment horizontal="right" vertical="top" wrapText="1"/>
    </xf>
    <xf numFmtId="3" fontId="0" fillId="0" borderId="1" xfId="0" applyNumberFormat="1" applyBorder="1" applyAlignment="1">
      <alignment horizontal="right" vertical="top" wrapText="1"/>
    </xf>
    <xf numFmtId="3" fontId="0" fillId="0" borderId="18" xfId="0" applyNumberFormat="1" applyBorder="1" applyAlignment="1">
      <alignment horizontal="right" vertical="top" wrapText="1"/>
    </xf>
    <xf numFmtId="3" fontId="0" fillId="0" borderId="17" xfId="0" applyNumberFormat="1" applyBorder="1" applyAlignment="1">
      <alignment horizontal="right" vertical="top" wrapText="1"/>
    </xf>
    <xf numFmtId="3" fontId="0" fillId="0" borderId="2" xfId="0" applyNumberFormat="1" applyBorder="1" applyAlignment="1">
      <alignment horizontal="right" vertical="top" wrapText="1"/>
    </xf>
    <xf numFmtId="3" fontId="0" fillId="0" borderId="19" xfId="0" applyNumberFormat="1" applyBorder="1" applyAlignment="1">
      <alignment horizontal="right" vertical="top" wrapText="1"/>
    </xf>
    <xf numFmtId="4" fontId="0" fillId="0" borderId="16" xfId="0" applyNumberFormat="1" applyBorder="1" applyAlignment="1">
      <alignment horizontal="right" vertical="top" wrapText="1"/>
    </xf>
    <xf numFmtId="4" fontId="0" fillId="0" borderId="18" xfId="0" applyNumberFormat="1" applyBorder="1" applyAlignment="1">
      <alignment horizontal="right" vertical="top" wrapText="1"/>
    </xf>
    <xf numFmtId="4" fontId="0" fillId="0" borderId="17" xfId="0" applyNumberFormat="1" applyBorder="1" applyAlignment="1">
      <alignment horizontal="right" vertical="top" wrapText="1"/>
    </xf>
    <xf numFmtId="4" fontId="0" fillId="0" borderId="19" xfId="0" applyNumberFormat="1" applyBorder="1" applyAlignment="1">
      <alignment horizontal="righ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4" fontId="0" fillId="0" borderId="13" xfId="0" applyNumberFormat="1" applyBorder="1" applyAlignment="1">
      <alignment horizontal="right" vertical="top" wrapText="1"/>
    </xf>
    <xf numFmtId="4" fontId="0" fillId="0" borderId="12" xfId="0" applyNumberFormat="1" applyBorder="1" applyAlignment="1">
      <alignment horizontal="right" vertical="top" wrapText="1"/>
    </xf>
    <xf numFmtId="4" fontId="0" fillId="0" borderId="15" xfId="0" applyNumberFormat="1" applyBorder="1" applyAlignment="1">
      <alignment horizontal="right" vertical="top" wrapText="1"/>
    </xf>
    <xf numFmtId="164" fontId="0" fillId="0" borderId="13" xfId="0" applyNumberFormat="1" applyBorder="1" applyAlignment="1">
      <alignment horizontal="right" vertical="top" wrapText="1"/>
    </xf>
    <xf numFmtId="164" fontId="0" fillId="0" borderId="12" xfId="0" applyNumberFormat="1" applyBorder="1" applyAlignment="1">
      <alignment horizontal="right" vertical="top" wrapText="1"/>
    </xf>
    <xf numFmtId="164" fontId="0" fillId="0" borderId="15" xfId="0" applyNumberFormat="1" applyBorder="1" applyAlignment="1">
      <alignment horizontal="right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49" fontId="0" fillId="0" borderId="17" xfId="0" applyNumberFormat="1" applyBorder="1" applyAlignment="1">
      <alignment horizontal="center" vertical="top" wrapText="1"/>
    </xf>
    <xf numFmtId="49" fontId="0" fillId="0" borderId="19" xfId="0" applyNumberFormat="1" applyBorder="1" applyAlignment="1">
      <alignment horizontal="center" vertical="top" wrapText="1"/>
    </xf>
    <xf numFmtId="4" fontId="0" fillId="0" borderId="16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4" fontId="0" fillId="0" borderId="18" xfId="0" applyNumberFormat="1" applyBorder="1" applyAlignment="1">
      <alignment horizontal="center" vertical="top" wrapText="1"/>
    </xf>
    <xf numFmtId="4" fontId="0" fillId="0" borderId="17" xfId="0" applyNumberFormat="1" applyBorder="1" applyAlignment="1">
      <alignment horizontal="center" vertical="top" wrapText="1"/>
    </xf>
    <xf numFmtId="4" fontId="0" fillId="0" borderId="2" xfId="0" applyNumberFormat="1" applyBorder="1" applyAlignment="1">
      <alignment horizontal="center" vertical="top" wrapText="1"/>
    </xf>
    <xf numFmtId="4" fontId="0" fillId="0" borderId="19" xfId="0" applyNumberFormat="1" applyBorder="1" applyAlignment="1">
      <alignment horizontal="center" vertical="top" wrapText="1"/>
    </xf>
    <xf numFmtId="165" fontId="0" fillId="0" borderId="13" xfId="0" applyNumberFormat="1" applyBorder="1" applyAlignment="1">
      <alignment horizontal="right" vertical="top" wrapText="1"/>
    </xf>
    <xf numFmtId="165" fontId="0" fillId="0" borderId="12" xfId="0" applyNumberFormat="1" applyBorder="1" applyAlignment="1">
      <alignment horizontal="right" vertical="top" wrapText="1"/>
    </xf>
    <xf numFmtId="165" fontId="0" fillId="0" borderId="15" xfId="0" applyNumberFormat="1" applyBorder="1" applyAlignment="1">
      <alignment horizontal="right" vertical="top" wrapText="1"/>
    </xf>
    <xf numFmtId="3" fontId="0" fillId="0" borderId="13" xfId="0" applyNumberFormat="1" applyBorder="1" applyAlignment="1">
      <alignment horizontal="right" vertical="top" wrapText="1"/>
    </xf>
    <xf numFmtId="3" fontId="0" fillId="0" borderId="15" xfId="0" applyNumberFormat="1" applyBorder="1" applyAlignment="1">
      <alignment horizontal="right" vertical="top" wrapText="1"/>
    </xf>
    <xf numFmtId="3" fontId="0" fillId="0" borderId="12" xfId="0" applyNumberFormat="1" applyBorder="1" applyAlignment="1">
      <alignment horizontal="right" vertical="top" wrapText="1"/>
    </xf>
    <xf numFmtId="165" fontId="0" fillId="0" borderId="16" xfId="0" applyNumberFormat="1" applyBorder="1" applyAlignment="1">
      <alignment horizontal="right" vertical="top" wrapText="1"/>
    </xf>
    <xf numFmtId="165" fontId="0" fillId="0" borderId="1" xfId="0" applyNumberFormat="1" applyBorder="1" applyAlignment="1">
      <alignment horizontal="right" vertical="top" wrapText="1"/>
    </xf>
    <xf numFmtId="165" fontId="0" fillId="0" borderId="18" xfId="0" applyNumberFormat="1" applyBorder="1" applyAlignment="1">
      <alignment horizontal="right" vertical="top" wrapText="1"/>
    </xf>
    <xf numFmtId="165" fontId="0" fillId="0" borderId="17" xfId="0" applyNumberFormat="1" applyBorder="1" applyAlignment="1">
      <alignment horizontal="right" vertical="top" wrapText="1"/>
    </xf>
    <xf numFmtId="165" fontId="0" fillId="0" borderId="2" xfId="0" applyNumberFormat="1" applyBorder="1" applyAlignment="1">
      <alignment horizontal="right" vertical="top" wrapText="1"/>
    </xf>
    <xf numFmtId="165" fontId="0" fillId="0" borderId="19" xfId="0" applyNumberFormat="1" applyBorder="1" applyAlignment="1">
      <alignment horizontal="right" vertical="top" wrapText="1"/>
    </xf>
    <xf numFmtId="4" fontId="0" fillId="0" borderId="1" xfId="0" applyNumberFormat="1" applyBorder="1" applyAlignment="1">
      <alignment horizontal="right" vertical="top" wrapText="1"/>
    </xf>
    <xf numFmtId="4" fontId="0" fillId="0" borderId="2" xfId="0" applyNumberFormat="1" applyBorder="1" applyAlignment="1">
      <alignment horizontal="right" vertical="top" wrapText="1"/>
    </xf>
    <xf numFmtId="4" fontId="0" fillId="0" borderId="20" xfId="0" applyNumberFormat="1" applyBorder="1" applyAlignment="1">
      <alignment horizontal="right" vertical="top" wrapText="1"/>
    </xf>
    <xf numFmtId="4" fontId="0" fillId="0" borderId="21" xfId="0" applyNumberForma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0" fillId="0" borderId="15" xfId="0" applyBorder="1" applyAlignment="1">
      <alignment horizontal="right" vertical="top" wrapText="1"/>
    </xf>
    <xf numFmtId="165" fontId="0" fillId="0" borderId="16" xfId="0" applyNumberFormat="1" applyBorder="1" applyAlignment="1">
      <alignment horizontal="center" vertical="top" wrapText="1"/>
    </xf>
    <xf numFmtId="165" fontId="0" fillId="0" borderId="18" xfId="0" applyNumberFormat="1" applyBorder="1" applyAlignment="1">
      <alignment horizontal="center" vertical="top" wrapText="1"/>
    </xf>
    <xf numFmtId="165" fontId="0" fillId="0" borderId="17" xfId="0" applyNumberFormat="1" applyBorder="1" applyAlignment="1">
      <alignment horizontal="center" vertical="top" wrapText="1"/>
    </xf>
    <xf numFmtId="165" fontId="0" fillId="0" borderId="19" xfId="0" applyNumberFormat="1" applyBorder="1" applyAlignment="1">
      <alignment horizontal="center" vertical="top" wrapText="1"/>
    </xf>
    <xf numFmtId="0" fontId="0" fillId="0" borderId="12" xfId="0" applyBorder="1" applyAlignment="1">
      <alignment horizontal="right" vertical="top" wrapText="1"/>
    </xf>
    <xf numFmtId="3" fontId="0" fillId="0" borderId="20" xfId="0" applyNumberFormat="1" applyBorder="1" applyAlignment="1">
      <alignment horizontal="right" vertical="top" wrapText="1"/>
    </xf>
    <xf numFmtId="3" fontId="0" fillId="0" borderId="21" xfId="0" applyNumberFormat="1" applyBorder="1" applyAlignment="1">
      <alignment horizontal="righ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right" vertical="top" wrapText="1"/>
    </xf>
    <xf numFmtId="4" fontId="0" fillId="0" borderId="4" xfId="0" applyNumberFormat="1" applyBorder="1" applyAlignment="1">
      <alignment horizontal="right" vertical="top" wrapText="1"/>
    </xf>
    <xf numFmtId="4" fontId="0" fillId="0" borderId="0" xfId="0" applyNumberFormat="1" applyAlignment="1">
      <alignment horizontal="right" vertical="top" wrapText="1"/>
    </xf>
    <xf numFmtId="9" fontId="0" fillId="0" borderId="0" xfId="0" applyNumberFormat="1" applyAlignment="1">
      <alignment horizontal="right" vertical="top" wrapText="1"/>
    </xf>
    <xf numFmtId="165" fontId="0" fillId="0" borderId="0" xfId="0" applyNumberForma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0"/>
  <sheetViews>
    <sheetView tabSelected="1" topLeftCell="A160" workbookViewId="0">
      <selection activeCell="D165" sqref="D165:H165"/>
    </sheetView>
  </sheetViews>
  <sheetFormatPr defaultRowHeight="15" x14ac:dyDescent="0.25"/>
  <cols>
    <col min="1" max="1" width="5.140625" customWidth="1"/>
    <col min="2" max="2" width="3" customWidth="1"/>
    <col min="3" max="3" width="7.140625" customWidth="1"/>
    <col min="4" max="4" width="7.7109375" customWidth="1"/>
    <col min="5" max="5" width="7.42578125" customWidth="1"/>
    <col min="6" max="6" width="27.5703125" customWidth="1"/>
    <col min="7" max="7" width="4.140625" customWidth="1"/>
    <col min="8" max="8" width="0.140625" customWidth="1"/>
    <col min="9" max="9" width="7.85546875" customWidth="1"/>
    <col min="10" max="10" width="2.28515625" customWidth="1"/>
    <col min="11" max="11" width="0.140625" customWidth="1"/>
    <col min="12" max="12" width="9.42578125" customWidth="1"/>
    <col min="13" max="13" width="0.140625" customWidth="1"/>
    <col min="14" max="14" width="6.42578125" customWidth="1"/>
    <col min="15" max="15" width="3.7109375" customWidth="1"/>
    <col min="16" max="16" width="9.42578125" customWidth="1"/>
    <col min="17" max="17" width="0.140625" customWidth="1"/>
    <col min="18" max="18" width="2.28515625" customWidth="1"/>
    <col min="19" max="19" width="6" customWidth="1"/>
    <col min="20" max="20" width="4.7109375" customWidth="1"/>
    <col min="21" max="21" width="0.140625" customWidth="1"/>
    <col min="22" max="22" width="2" customWidth="1"/>
    <col min="23" max="23" width="8.28515625" customWidth="1"/>
    <col min="24" max="24" width="6.5703125" customWidth="1"/>
    <col min="25" max="25" width="5.85546875" customWidth="1"/>
    <col min="26" max="26" width="0.140625" customWidth="1"/>
    <col min="27" max="27" width="11.7109375" customWidth="1"/>
  </cols>
  <sheetData>
    <row r="1" spans="1:27" ht="15.2" customHeight="1" x14ac:dyDescent="0.2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.2" customHeight="1" x14ac:dyDescent="0.25">
      <c r="A2" s="23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.2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5.2" customHeight="1" x14ac:dyDescent="0.2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15.2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15.2" customHeight="1" x14ac:dyDescent="0.25">
      <c r="A6" s="20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15.2" customHeight="1" x14ac:dyDescent="0.25">
      <c r="A7" s="19" t="s">
        <v>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spans="1:27" ht="15.95" customHeight="1" thickBot="1" x14ac:dyDescent="0.3">
      <c r="A8" s="20" t="s">
        <v>6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15.2" customHeight="1" x14ac:dyDescent="0.25">
      <c r="A9" s="19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ht="15.2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15.95" customHeight="1" thickBot="1" x14ac:dyDescent="0.3">
      <c r="A11" s="18" t="s">
        <v>8</v>
      </c>
      <c r="B11" s="18"/>
      <c r="C11" s="18"/>
      <c r="D11" s="18"/>
      <c r="E11" s="18"/>
      <c r="F11" s="1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15.2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 t="s">
        <v>9</v>
      </c>
      <c r="P12" s="18"/>
      <c r="Q12" s="18"/>
      <c r="R12" s="18"/>
      <c r="S12" s="18"/>
      <c r="T12" s="18"/>
      <c r="U12" s="18"/>
      <c r="V12" s="18"/>
      <c r="W12" s="18" t="s">
        <v>10</v>
      </c>
      <c r="X12" s="18"/>
      <c r="Y12" s="18"/>
      <c r="Z12" s="18"/>
      <c r="AA12" s="18"/>
    </row>
    <row r="13" spans="1:27" ht="15.2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 t="s">
        <v>11</v>
      </c>
      <c r="P13" s="18"/>
      <c r="Q13" s="18"/>
      <c r="R13" s="18"/>
      <c r="S13" s="18"/>
      <c r="T13" s="18"/>
      <c r="U13" s="18"/>
      <c r="V13" s="18"/>
      <c r="W13" s="18" t="s">
        <v>12</v>
      </c>
      <c r="X13" s="18"/>
      <c r="Y13" s="18"/>
      <c r="Z13" s="18"/>
      <c r="AA13" s="18"/>
    </row>
    <row r="14" spans="1:27" ht="15.2" customHeight="1" x14ac:dyDescent="0.25">
      <c r="A14" s="18" t="s">
        <v>13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5.2" customHeight="1" thickBot="1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80.099999999999994" customHeight="1" thickBot="1" x14ac:dyDescent="0.3">
      <c r="A16" s="2" t="s">
        <v>14</v>
      </c>
      <c r="B16" s="25" t="s">
        <v>15</v>
      </c>
      <c r="C16" s="26"/>
      <c r="D16" s="25" t="s">
        <v>16</v>
      </c>
      <c r="E16" s="33"/>
      <c r="F16" s="33"/>
      <c r="G16" s="26"/>
      <c r="H16" s="25" t="s">
        <v>17</v>
      </c>
      <c r="I16" s="33"/>
      <c r="J16" s="26"/>
      <c r="K16" s="25" t="s">
        <v>18</v>
      </c>
      <c r="L16" s="26"/>
      <c r="M16" s="25" t="s">
        <v>19</v>
      </c>
      <c r="N16" s="33"/>
      <c r="O16" s="26"/>
      <c r="P16" s="2" t="s">
        <v>20</v>
      </c>
      <c r="Q16" s="25" t="s">
        <v>21</v>
      </c>
      <c r="R16" s="33"/>
      <c r="S16" s="33"/>
      <c r="T16" s="26"/>
      <c r="U16" s="25" t="s">
        <v>22</v>
      </c>
      <c r="V16" s="33"/>
      <c r="W16" s="26"/>
      <c r="X16" s="25" t="s">
        <v>23</v>
      </c>
      <c r="Y16" s="26"/>
      <c r="Z16" s="25" t="s">
        <v>24</v>
      </c>
      <c r="AA16" s="26"/>
    </row>
    <row r="17" spans="1:27" ht="15.2" customHeight="1" x14ac:dyDescent="0.25">
      <c r="A17" s="27" t="s">
        <v>25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9"/>
    </row>
    <row r="18" spans="1:27" ht="15.4" customHeight="1" x14ac:dyDescent="0.25">
      <c r="A18" s="4">
        <v>1</v>
      </c>
      <c r="B18" s="30">
        <v>2</v>
      </c>
      <c r="C18" s="31"/>
      <c r="D18" s="30">
        <v>3</v>
      </c>
      <c r="E18" s="32"/>
      <c r="F18" s="32"/>
      <c r="G18" s="31"/>
      <c r="H18" s="30">
        <v>4</v>
      </c>
      <c r="I18" s="32"/>
      <c r="J18" s="31"/>
      <c r="K18" s="30">
        <v>5</v>
      </c>
      <c r="L18" s="31"/>
      <c r="M18" s="30">
        <v>6</v>
      </c>
      <c r="N18" s="32"/>
      <c r="O18" s="31"/>
      <c r="P18" s="4">
        <v>7</v>
      </c>
      <c r="Q18" s="30">
        <v>8</v>
      </c>
      <c r="R18" s="32"/>
      <c r="S18" s="32"/>
      <c r="T18" s="31"/>
      <c r="U18" s="30">
        <v>9</v>
      </c>
      <c r="V18" s="32"/>
      <c r="W18" s="31"/>
      <c r="X18" s="30">
        <v>10</v>
      </c>
      <c r="Y18" s="31"/>
      <c r="Z18" s="30">
        <v>11</v>
      </c>
      <c r="AA18" s="31"/>
    </row>
    <row r="19" spans="1:27" ht="27.2" customHeight="1" x14ac:dyDescent="0.25">
      <c r="A19" s="53">
        <v>1</v>
      </c>
      <c r="B19" s="55" t="s">
        <v>26</v>
      </c>
      <c r="C19" s="56"/>
      <c r="D19" s="57" t="s">
        <v>27</v>
      </c>
      <c r="E19" s="57"/>
      <c r="F19" s="57"/>
      <c r="G19" s="58"/>
      <c r="H19" s="55" t="s">
        <v>28</v>
      </c>
      <c r="I19" s="61"/>
      <c r="J19" s="56"/>
      <c r="K19" s="34">
        <v>1100</v>
      </c>
      <c r="L19" s="36"/>
      <c r="M19" s="67">
        <v>389.17</v>
      </c>
      <c r="N19" s="68"/>
      <c r="O19" s="69"/>
      <c r="P19" s="55"/>
      <c r="Q19" s="61"/>
      <c r="R19" s="61"/>
      <c r="S19" s="61"/>
      <c r="T19" s="56"/>
      <c r="U19" s="34">
        <v>428087</v>
      </c>
      <c r="V19" s="35"/>
      <c r="W19" s="36"/>
      <c r="X19" s="34">
        <v>1</v>
      </c>
      <c r="Y19" s="36"/>
      <c r="Z19" s="40">
        <v>4634248.58</v>
      </c>
      <c r="AA19" s="41"/>
    </row>
    <row r="20" spans="1:27" ht="15.2" customHeight="1" x14ac:dyDescent="0.25">
      <c r="A20" s="54"/>
      <c r="B20" s="65" t="s">
        <v>29</v>
      </c>
      <c r="C20" s="66"/>
      <c r="D20" s="59"/>
      <c r="E20" s="59"/>
      <c r="F20" s="59"/>
      <c r="G20" s="60"/>
      <c r="H20" s="62"/>
      <c r="I20" s="63"/>
      <c r="J20" s="64"/>
      <c r="K20" s="37"/>
      <c r="L20" s="39"/>
      <c r="M20" s="70"/>
      <c r="N20" s="71"/>
      <c r="O20" s="72"/>
      <c r="P20" s="62"/>
      <c r="Q20" s="63"/>
      <c r="R20" s="63"/>
      <c r="S20" s="63"/>
      <c r="T20" s="64"/>
      <c r="U20" s="37"/>
      <c r="V20" s="38"/>
      <c r="W20" s="39"/>
      <c r="X20" s="37"/>
      <c r="Y20" s="39"/>
      <c r="Z20" s="42"/>
      <c r="AA20" s="43"/>
    </row>
    <row r="21" spans="1:27" ht="28.15" customHeight="1" x14ac:dyDescent="0.25">
      <c r="A21" s="3"/>
      <c r="B21" s="32"/>
      <c r="C21" s="31"/>
      <c r="D21" s="44" t="s">
        <v>30</v>
      </c>
      <c r="E21" s="45"/>
      <c r="F21" s="45"/>
      <c r="G21" s="46"/>
      <c r="H21" s="30"/>
      <c r="I21" s="32"/>
      <c r="J21" s="32"/>
      <c r="K21" s="32"/>
      <c r="L21" s="31"/>
      <c r="M21" s="47">
        <v>59.96</v>
      </c>
      <c r="N21" s="48"/>
      <c r="O21" s="49"/>
      <c r="P21" s="8">
        <v>1</v>
      </c>
      <c r="Q21" s="50">
        <v>1.0469999999999999</v>
      </c>
      <c r="R21" s="51"/>
      <c r="S21" s="51"/>
      <c r="T21" s="52"/>
      <c r="U21" s="47">
        <v>69055.929999999993</v>
      </c>
      <c r="V21" s="48"/>
      <c r="W21" s="49"/>
      <c r="X21" s="73">
        <v>10.5</v>
      </c>
      <c r="Y21" s="75"/>
      <c r="Z21" s="47">
        <v>725087.27</v>
      </c>
      <c r="AA21" s="49"/>
    </row>
    <row r="22" spans="1:27" ht="28.15" customHeight="1" x14ac:dyDescent="0.25">
      <c r="A22" s="3"/>
      <c r="B22" s="32"/>
      <c r="C22" s="31"/>
      <c r="D22" s="44" t="s">
        <v>31</v>
      </c>
      <c r="E22" s="45"/>
      <c r="F22" s="45"/>
      <c r="G22" s="46"/>
      <c r="H22" s="30"/>
      <c r="I22" s="32"/>
      <c r="J22" s="32"/>
      <c r="K22" s="32"/>
      <c r="L22" s="31"/>
      <c r="M22" s="47">
        <v>134.55000000000001</v>
      </c>
      <c r="N22" s="48"/>
      <c r="O22" s="49"/>
      <c r="P22" s="8">
        <v>1</v>
      </c>
      <c r="Q22" s="50">
        <v>1.0469999999999999</v>
      </c>
      <c r="R22" s="51"/>
      <c r="S22" s="51"/>
      <c r="T22" s="52"/>
      <c r="U22" s="47">
        <v>154961.24</v>
      </c>
      <c r="V22" s="48"/>
      <c r="W22" s="49"/>
      <c r="X22" s="47">
        <v>5.78</v>
      </c>
      <c r="Y22" s="49"/>
      <c r="Z22" s="47">
        <v>895675.97</v>
      </c>
      <c r="AA22" s="49"/>
    </row>
    <row r="23" spans="1:27" ht="15.4" customHeight="1" x14ac:dyDescent="0.25">
      <c r="A23" s="3"/>
      <c r="B23" s="32"/>
      <c r="C23" s="31"/>
      <c r="D23" s="44" t="s">
        <v>32</v>
      </c>
      <c r="E23" s="45"/>
      <c r="F23" s="45"/>
      <c r="G23" s="46"/>
      <c r="H23" s="30"/>
      <c r="I23" s="32"/>
      <c r="J23" s="32"/>
      <c r="K23" s="32"/>
      <c r="L23" s="31"/>
      <c r="M23" s="47">
        <v>29.35</v>
      </c>
      <c r="N23" s="48"/>
      <c r="O23" s="49"/>
      <c r="P23" s="8">
        <v>1</v>
      </c>
      <c r="Q23" s="50">
        <v>1.0469999999999999</v>
      </c>
      <c r="R23" s="51"/>
      <c r="S23" s="51"/>
      <c r="T23" s="52"/>
      <c r="U23" s="73">
        <v>33802.400000000001</v>
      </c>
      <c r="V23" s="74"/>
      <c r="W23" s="75"/>
      <c r="X23" s="73">
        <v>10.5</v>
      </c>
      <c r="Y23" s="75"/>
      <c r="Z23" s="73">
        <v>354925.2</v>
      </c>
      <c r="AA23" s="75"/>
    </row>
    <row r="24" spans="1:27" ht="28.15" customHeight="1" x14ac:dyDescent="0.25">
      <c r="A24" s="3"/>
      <c r="B24" s="32"/>
      <c r="C24" s="31"/>
      <c r="D24" s="44" t="s">
        <v>33</v>
      </c>
      <c r="E24" s="45"/>
      <c r="F24" s="45"/>
      <c r="G24" s="46"/>
      <c r="H24" s="30"/>
      <c r="I24" s="32"/>
      <c r="J24" s="32"/>
      <c r="K24" s="32"/>
      <c r="L24" s="31"/>
      <c r="M24" s="47">
        <v>194.66</v>
      </c>
      <c r="N24" s="48"/>
      <c r="O24" s="49"/>
      <c r="P24" s="8">
        <v>1</v>
      </c>
      <c r="Q24" s="76">
        <v>1</v>
      </c>
      <c r="R24" s="78"/>
      <c r="S24" s="78"/>
      <c r="T24" s="77"/>
      <c r="U24" s="76">
        <v>214126</v>
      </c>
      <c r="V24" s="78"/>
      <c r="W24" s="77"/>
      <c r="X24" s="47">
        <v>5.13</v>
      </c>
      <c r="Y24" s="49"/>
      <c r="Z24" s="47">
        <v>1098466.3799999999</v>
      </c>
      <c r="AA24" s="49"/>
    </row>
    <row r="25" spans="1:27" ht="15.4" customHeight="1" x14ac:dyDescent="0.25">
      <c r="A25" s="3"/>
      <c r="B25" s="32"/>
      <c r="C25" s="31"/>
      <c r="D25" s="44" t="s">
        <v>34</v>
      </c>
      <c r="E25" s="45"/>
      <c r="F25" s="45"/>
      <c r="G25" s="46"/>
      <c r="H25" s="30" t="s">
        <v>35</v>
      </c>
      <c r="I25" s="32"/>
      <c r="J25" s="31"/>
      <c r="K25" s="76">
        <v>140</v>
      </c>
      <c r="L25" s="77"/>
      <c r="M25" s="30"/>
      <c r="N25" s="32"/>
      <c r="O25" s="32"/>
      <c r="P25" s="5"/>
      <c r="Q25" s="32"/>
      <c r="R25" s="32"/>
      <c r="S25" s="32"/>
      <c r="T25" s="31"/>
      <c r="U25" s="73">
        <v>96678.3</v>
      </c>
      <c r="V25" s="74"/>
      <c r="W25" s="75"/>
      <c r="X25" s="30">
        <v>125</v>
      </c>
      <c r="Y25" s="31"/>
      <c r="Z25" s="47">
        <v>906359.09</v>
      </c>
      <c r="AA25" s="49"/>
    </row>
    <row r="26" spans="1:27" ht="28.15" customHeight="1" x14ac:dyDescent="0.25">
      <c r="A26" s="3"/>
      <c r="B26" s="32"/>
      <c r="C26" s="31"/>
      <c r="D26" s="44" t="s">
        <v>36</v>
      </c>
      <c r="E26" s="45"/>
      <c r="F26" s="45"/>
      <c r="G26" s="46"/>
      <c r="H26" s="30" t="s">
        <v>35</v>
      </c>
      <c r="I26" s="32"/>
      <c r="J26" s="31"/>
      <c r="K26" s="76">
        <v>79</v>
      </c>
      <c r="L26" s="77"/>
      <c r="M26" s="30"/>
      <c r="N26" s="32"/>
      <c r="O26" s="32"/>
      <c r="P26" s="5"/>
      <c r="Q26" s="32"/>
      <c r="R26" s="32"/>
      <c r="S26" s="32"/>
      <c r="T26" s="31"/>
      <c r="U26" s="47">
        <v>54554.18</v>
      </c>
      <c r="V26" s="48"/>
      <c r="W26" s="49"/>
      <c r="X26" s="30">
        <v>51</v>
      </c>
      <c r="Y26" s="31"/>
      <c r="Z26" s="47">
        <v>369794.51</v>
      </c>
      <c r="AA26" s="49"/>
    </row>
    <row r="27" spans="1:27" ht="15.4" customHeight="1" x14ac:dyDescent="0.25">
      <c r="A27" s="3"/>
      <c r="B27" s="32"/>
      <c r="C27" s="31"/>
      <c r="D27" s="44" t="s">
        <v>37</v>
      </c>
      <c r="E27" s="45"/>
      <c r="F27" s="45"/>
      <c r="G27" s="46"/>
      <c r="H27" s="30" t="s">
        <v>35</v>
      </c>
      <c r="I27" s="32"/>
      <c r="J27" s="31"/>
      <c r="K27" s="76">
        <v>175</v>
      </c>
      <c r="L27" s="77"/>
      <c r="M27" s="30"/>
      <c r="N27" s="32"/>
      <c r="O27" s="32"/>
      <c r="P27" s="5"/>
      <c r="Q27" s="32"/>
      <c r="R27" s="32"/>
      <c r="S27" s="32"/>
      <c r="T27" s="31"/>
      <c r="U27" s="73">
        <v>59154.2</v>
      </c>
      <c r="V27" s="74"/>
      <c r="W27" s="75"/>
      <c r="X27" s="30">
        <v>180</v>
      </c>
      <c r="Y27" s="31"/>
      <c r="Z27" s="47">
        <v>638865.36</v>
      </c>
      <c r="AA27" s="49"/>
    </row>
    <row r="28" spans="1:27" ht="15.4" customHeight="1" x14ac:dyDescent="0.25">
      <c r="A28" s="3"/>
      <c r="B28" s="32"/>
      <c r="C28" s="31"/>
      <c r="D28" s="44" t="s">
        <v>38</v>
      </c>
      <c r="E28" s="45"/>
      <c r="F28" s="45"/>
      <c r="G28" s="46"/>
      <c r="H28" s="30" t="s">
        <v>39</v>
      </c>
      <c r="I28" s="32"/>
      <c r="J28" s="31"/>
      <c r="K28" s="73">
        <v>5.3</v>
      </c>
      <c r="L28" s="75"/>
      <c r="M28" s="44"/>
      <c r="N28" s="45"/>
      <c r="O28" s="46"/>
      <c r="P28" s="8">
        <v>1</v>
      </c>
      <c r="Q28" s="50">
        <v>1.0469999999999999</v>
      </c>
      <c r="R28" s="51"/>
      <c r="S28" s="51"/>
      <c r="T28" s="52"/>
      <c r="U28" s="47">
        <v>6104.01</v>
      </c>
      <c r="V28" s="48"/>
      <c r="W28" s="49"/>
      <c r="X28" s="44"/>
      <c r="Y28" s="45"/>
      <c r="Z28" s="45"/>
      <c r="AA28" s="46"/>
    </row>
    <row r="29" spans="1:27" ht="27" customHeight="1" x14ac:dyDescent="0.25">
      <c r="A29" s="44" t="s">
        <v>40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>
        <v>648529.85</v>
      </c>
      <c r="V29" s="48"/>
      <c r="W29" s="49"/>
      <c r="X29" s="30"/>
      <c r="Y29" s="32"/>
      <c r="Z29" s="32"/>
      <c r="AA29" s="10">
        <v>4634248.58</v>
      </c>
    </row>
    <row r="30" spans="1:27" ht="27.2" customHeight="1" x14ac:dyDescent="0.25">
      <c r="A30" s="53">
        <v>2</v>
      </c>
      <c r="B30" s="55" t="s">
        <v>41</v>
      </c>
      <c r="C30" s="56"/>
      <c r="D30" s="57" t="s">
        <v>42</v>
      </c>
      <c r="E30" s="57"/>
      <c r="F30" s="57"/>
      <c r="G30" s="58"/>
      <c r="H30" s="55" t="s">
        <v>28</v>
      </c>
      <c r="I30" s="61"/>
      <c r="J30" s="56"/>
      <c r="K30" s="34">
        <v>1100</v>
      </c>
      <c r="L30" s="36"/>
      <c r="M30" s="67">
        <v>117.94</v>
      </c>
      <c r="N30" s="68"/>
      <c r="O30" s="69"/>
      <c r="P30" s="55"/>
      <c r="Q30" s="61"/>
      <c r="R30" s="61"/>
      <c r="S30" s="61"/>
      <c r="T30" s="56"/>
      <c r="U30" s="34">
        <v>129734</v>
      </c>
      <c r="V30" s="35"/>
      <c r="W30" s="36"/>
      <c r="X30" s="40">
        <v>3.69</v>
      </c>
      <c r="Y30" s="41"/>
      <c r="Z30" s="40">
        <v>478718.46</v>
      </c>
      <c r="AA30" s="41"/>
    </row>
    <row r="31" spans="1:27" ht="15.2" customHeight="1" x14ac:dyDescent="0.25">
      <c r="A31" s="54"/>
      <c r="B31" s="65" t="s">
        <v>29</v>
      </c>
      <c r="C31" s="66"/>
      <c r="D31" s="59"/>
      <c r="E31" s="59"/>
      <c r="F31" s="59"/>
      <c r="G31" s="60"/>
      <c r="H31" s="62"/>
      <c r="I31" s="63"/>
      <c r="J31" s="64"/>
      <c r="K31" s="37"/>
      <c r="L31" s="39"/>
      <c r="M31" s="70"/>
      <c r="N31" s="71"/>
      <c r="O31" s="72"/>
      <c r="P31" s="62"/>
      <c r="Q31" s="63"/>
      <c r="R31" s="63"/>
      <c r="S31" s="63"/>
      <c r="T31" s="64"/>
      <c r="U31" s="37"/>
      <c r="V31" s="38"/>
      <c r="W31" s="39"/>
      <c r="X31" s="42"/>
      <c r="Y31" s="43"/>
      <c r="Z31" s="42"/>
      <c r="AA31" s="43"/>
    </row>
    <row r="32" spans="1:27" ht="15.2" customHeight="1" x14ac:dyDescent="0.25">
      <c r="A32" s="44" t="s">
        <v>40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76">
        <v>129734</v>
      </c>
      <c r="V32" s="78"/>
      <c r="W32" s="77"/>
      <c r="X32" s="30"/>
      <c r="Y32" s="32"/>
      <c r="Z32" s="32"/>
      <c r="AA32" s="10">
        <v>478718.46</v>
      </c>
    </row>
    <row r="33" spans="1:27" ht="27.2" customHeight="1" x14ac:dyDescent="0.25">
      <c r="A33" s="53">
        <v>3</v>
      </c>
      <c r="B33" s="55" t="s">
        <v>43</v>
      </c>
      <c r="C33" s="56"/>
      <c r="D33" s="57" t="s">
        <v>44</v>
      </c>
      <c r="E33" s="57"/>
      <c r="F33" s="57"/>
      <c r="G33" s="58"/>
      <c r="H33" s="55" t="s">
        <v>45</v>
      </c>
      <c r="I33" s="61"/>
      <c r="J33" s="56"/>
      <c r="K33" s="34">
        <v>5</v>
      </c>
      <c r="L33" s="36"/>
      <c r="M33" s="67">
        <v>44.18</v>
      </c>
      <c r="N33" s="68"/>
      <c r="O33" s="69"/>
      <c r="P33" s="55"/>
      <c r="Q33" s="61"/>
      <c r="R33" s="61"/>
      <c r="S33" s="61"/>
      <c r="T33" s="56"/>
      <c r="U33" s="79">
        <v>220.9</v>
      </c>
      <c r="V33" s="80"/>
      <c r="W33" s="81"/>
      <c r="X33" s="34">
        <v>1</v>
      </c>
      <c r="Y33" s="36"/>
      <c r="Z33" s="40">
        <v>2644.67</v>
      </c>
      <c r="AA33" s="41"/>
    </row>
    <row r="34" spans="1:27" ht="15.2" customHeight="1" x14ac:dyDescent="0.25">
      <c r="A34" s="54"/>
      <c r="B34" s="65" t="s">
        <v>29</v>
      </c>
      <c r="C34" s="66"/>
      <c r="D34" s="59"/>
      <c r="E34" s="59"/>
      <c r="F34" s="59"/>
      <c r="G34" s="60"/>
      <c r="H34" s="62"/>
      <c r="I34" s="63"/>
      <c r="J34" s="64"/>
      <c r="K34" s="37"/>
      <c r="L34" s="39"/>
      <c r="M34" s="70"/>
      <c r="N34" s="71"/>
      <c r="O34" s="72"/>
      <c r="P34" s="62"/>
      <c r="Q34" s="63"/>
      <c r="R34" s="63"/>
      <c r="S34" s="63"/>
      <c r="T34" s="64"/>
      <c r="U34" s="82"/>
      <c r="V34" s="83"/>
      <c r="W34" s="84"/>
      <c r="X34" s="37"/>
      <c r="Y34" s="39"/>
      <c r="Z34" s="42"/>
      <c r="AA34" s="43"/>
    </row>
    <row r="35" spans="1:27" ht="15.4" customHeight="1" x14ac:dyDescent="0.25">
      <c r="A35" s="3"/>
      <c r="B35" s="32"/>
      <c r="C35" s="31"/>
      <c r="D35" s="44" t="s">
        <v>30</v>
      </c>
      <c r="E35" s="45"/>
      <c r="F35" s="45"/>
      <c r="G35" s="46"/>
      <c r="H35" s="30"/>
      <c r="I35" s="32"/>
      <c r="J35" s="32"/>
      <c r="K35" s="32"/>
      <c r="L35" s="31"/>
      <c r="M35" s="47">
        <v>8.56</v>
      </c>
      <c r="N35" s="48"/>
      <c r="O35" s="49"/>
      <c r="P35" s="8">
        <v>1</v>
      </c>
      <c r="Q35" s="50">
        <v>1.0469999999999999</v>
      </c>
      <c r="R35" s="51"/>
      <c r="S35" s="51"/>
      <c r="T35" s="52"/>
      <c r="U35" s="47">
        <v>44.81</v>
      </c>
      <c r="V35" s="48"/>
      <c r="W35" s="49"/>
      <c r="X35" s="73">
        <v>10.5</v>
      </c>
      <c r="Y35" s="75"/>
      <c r="Z35" s="47">
        <v>470.51</v>
      </c>
      <c r="AA35" s="49"/>
    </row>
    <row r="36" spans="1:27" ht="15.4" customHeight="1" x14ac:dyDescent="0.25">
      <c r="A36" s="3"/>
      <c r="B36" s="32"/>
      <c r="C36" s="31"/>
      <c r="D36" s="44" t="s">
        <v>31</v>
      </c>
      <c r="E36" s="45"/>
      <c r="F36" s="45"/>
      <c r="G36" s="46"/>
      <c r="H36" s="30"/>
      <c r="I36" s="32"/>
      <c r="J36" s="32"/>
      <c r="K36" s="32"/>
      <c r="L36" s="31"/>
      <c r="M36" s="47">
        <v>35.619999999999997</v>
      </c>
      <c r="N36" s="48"/>
      <c r="O36" s="49"/>
      <c r="P36" s="8">
        <v>1</v>
      </c>
      <c r="Q36" s="50">
        <v>1.0469999999999999</v>
      </c>
      <c r="R36" s="51"/>
      <c r="S36" s="51"/>
      <c r="T36" s="52"/>
      <c r="U36" s="47">
        <v>186.47</v>
      </c>
      <c r="V36" s="48"/>
      <c r="W36" s="49"/>
      <c r="X36" s="47">
        <v>3.41</v>
      </c>
      <c r="Y36" s="49"/>
      <c r="Z36" s="47">
        <v>635.86</v>
      </c>
      <c r="AA36" s="49"/>
    </row>
    <row r="37" spans="1:27" ht="15.4" customHeight="1" x14ac:dyDescent="0.25">
      <c r="A37" s="3"/>
      <c r="B37" s="32"/>
      <c r="C37" s="31"/>
      <c r="D37" s="44" t="s">
        <v>32</v>
      </c>
      <c r="E37" s="45"/>
      <c r="F37" s="45"/>
      <c r="G37" s="46"/>
      <c r="H37" s="30"/>
      <c r="I37" s="32"/>
      <c r="J37" s="32"/>
      <c r="K37" s="32"/>
      <c r="L37" s="31"/>
      <c r="M37" s="47">
        <v>9.27</v>
      </c>
      <c r="N37" s="48"/>
      <c r="O37" s="49"/>
      <c r="P37" s="8">
        <v>1</v>
      </c>
      <c r="Q37" s="50">
        <v>1.0469999999999999</v>
      </c>
      <c r="R37" s="51"/>
      <c r="S37" s="51"/>
      <c r="T37" s="52"/>
      <c r="U37" s="47">
        <v>48.53</v>
      </c>
      <c r="V37" s="48"/>
      <c r="W37" s="49"/>
      <c r="X37" s="73">
        <v>10.5</v>
      </c>
      <c r="Y37" s="75"/>
      <c r="Z37" s="47">
        <v>509.57</v>
      </c>
      <c r="AA37" s="49"/>
    </row>
    <row r="38" spans="1:27" ht="15.4" customHeight="1" x14ac:dyDescent="0.25">
      <c r="A38" s="3"/>
      <c r="B38" s="32"/>
      <c r="C38" s="31"/>
      <c r="D38" s="44" t="s">
        <v>33</v>
      </c>
      <c r="E38" s="45"/>
      <c r="F38" s="45"/>
      <c r="G38" s="46"/>
      <c r="H38" s="30"/>
      <c r="I38" s="32"/>
      <c r="J38" s="32"/>
      <c r="K38" s="32"/>
      <c r="L38" s="31"/>
      <c r="M38" s="76">
        <v>0</v>
      </c>
      <c r="N38" s="78"/>
      <c r="O38" s="77"/>
      <c r="P38" s="8">
        <v>1</v>
      </c>
      <c r="Q38" s="50">
        <v>1.002</v>
      </c>
      <c r="R38" s="51"/>
      <c r="S38" s="51"/>
      <c r="T38" s="52"/>
      <c r="U38" s="76">
        <v>0</v>
      </c>
      <c r="V38" s="78"/>
      <c r="W38" s="77"/>
      <c r="X38" s="76">
        <v>1</v>
      </c>
      <c r="Y38" s="77"/>
      <c r="Z38" s="76">
        <v>0</v>
      </c>
      <c r="AA38" s="77"/>
    </row>
    <row r="39" spans="1:27" ht="15.4" customHeight="1" x14ac:dyDescent="0.25">
      <c r="A39" s="3"/>
      <c r="B39" s="32"/>
      <c r="C39" s="31"/>
      <c r="D39" s="44" t="s">
        <v>34</v>
      </c>
      <c r="E39" s="45"/>
      <c r="F39" s="45"/>
      <c r="G39" s="46"/>
      <c r="H39" s="30" t="s">
        <v>35</v>
      </c>
      <c r="I39" s="32"/>
      <c r="J39" s="31"/>
      <c r="K39" s="76">
        <v>91</v>
      </c>
      <c r="L39" s="77"/>
      <c r="M39" s="30"/>
      <c r="N39" s="32"/>
      <c r="O39" s="32"/>
      <c r="P39" s="5"/>
      <c r="Q39" s="32"/>
      <c r="R39" s="32"/>
      <c r="S39" s="32"/>
      <c r="T39" s="31"/>
      <c r="U39" s="47">
        <v>40.78</v>
      </c>
      <c r="V39" s="48"/>
      <c r="W39" s="49"/>
      <c r="X39" s="30">
        <v>81</v>
      </c>
      <c r="Y39" s="31"/>
      <c r="Z39" s="47">
        <v>381.11</v>
      </c>
      <c r="AA39" s="49"/>
    </row>
    <row r="40" spans="1:27" ht="15.4" customHeight="1" x14ac:dyDescent="0.25">
      <c r="A40" s="3"/>
      <c r="B40" s="32"/>
      <c r="C40" s="31"/>
      <c r="D40" s="44" t="s">
        <v>36</v>
      </c>
      <c r="E40" s="45"/>
      <c r="F40" s="45"/>
      <c r="G40" s="46"/>
      <c r="H40" s="30" t="s">
        <v>35</v>
      </c>
      <c r="I40" s="32"/>
      <c r="J40" s="31"/>
      <c r="K40" s="76">
        <v>70</v>
      </c>
      <c r="L40" s="77"/>
      <c r="M40" s="30"/>
      <c r="N40" s="32"/>
      <c r="O40" s="32"/>
      <c r="P40" s="5"/>
      <c r="Q40" s="32"/>
      <c r="R40" s="32"/>
      <c r="S40" s="32"/>
      <c r="T40" s="31"/>
      <c r="U40" s="47">
        <v>31.37</v>
      </c>
      <c r="V40" s="48"/>
      <c r="W40" s="49"/>
      <c r="X40" s="30">
        <v>51</v>
      </c>
      <c r="Y40" s="31"/>
      <c r="Z40" s="47">
        <v>239.96</v>
      </c>
      <c r="AA40" s="49"/>
    </row>
    <row r="41" spans="1:27" ht="15.4" customHeight="1" x14ac:dyDescent="0.25">
      <c r="A41" s="3"/>
      <c r="B41" s="32"/>
      <c r="C41" s="31"/>
      <c r="D41" s="44" t="s">
        <v>37</v>
      </c>
      <c r="E41" s="45"/>
      <c r="F41" s="45"/>
      <c r="G41" s="46"/>
      <c r="H41" s="30" t="s">
        <v>35</v>
      </c>
      <c r="I41" s="32"/>
      <c r="J41" s="31"/>
      <c r="K41" s="76">
        <v>175</v>
      </c>
      <c r="L41" s="77"/>
      <c r="M41" s="30"/>
      <c r="N41" s="32"/>
      <c r="O41" s="32"/>
      <c r="P41" s="5"/>
      <c r="Q41" s="32"/>
      <c r="R41" s="32"/>
      <c r="S41" s="32"/>
      <c r="T41" s="31"/>
      <c r="U41" s="47">
        <v>84.93</v>
      </c>
      <c r="V41" s="48"/>
      <c r="W41" s="49"/>
      <c r="X41" s="30">
        <v>180</v>
      </c>
      <c r="Y41" s="31"/>
      <c r="Z41" s="47">
        <v>917.23</v>
      </c>
      <c r="AA41" s="49"/>
    </row>
    <row r="42" spans="1:27" ht="15.4" customHeight="1" x14ac:dyDescent="0.25">
      <c r="A42" s="3"/>
      <c r="B42" s="32"/>
      <c r="C42" s="31"/>
      <c r="D42" s="44" t="s">
        <v>38</v>
      </c>
      <c r="E42" s="45"/>
      <c r="F42" s="45"/>
      <c r="G42" s="46"/>
      <c r="H42" s="30" t="s">
        <v>39</v>
      </c>
      <c r="I42" s="32"/>
      <c r="J42" s="31"/>
      <c r="K42" s="47">
        <v>0.72</v>
      </c>
      <c r="L42" s="49"/>
      <c r="M42" s="44"/>
      <c r="N42" s="45"/>
      <c r="O42" s="46"/>
      <c r="P42" s="8">
        <v>1</v>
      </c>
      <c r="Q42" s="50">
        <v>1.0469999999999999</v>
      </c>
      <c r="R42" s="51"/>
      <c r="S42" s="51"/>
      <c r="T42" s="52"/>
      <c r="U42" s="47">
        <v>3.77</v>
      </c>
      <c r="V42" s="48"/>
      <c r="W42" s="49"/>
      <c r="X42" s="44"/>
      <c r="Y42" s="45"/>
      <c r="Z42" s="45"/>
      <c r="AA42" s="46"/>
    </row>
    <row r="43" spans="1:27" ht="15.2" customHeight="1" x14ac:dyDescent="0.25">
      <c r="A43" s="44" t="s">
        <v>40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7">
        <v>388.36</v>
      </c>
      <c r="V43" s="48"/>
      <c r="W43" s="49"/>
      <c r="X43" s="30"/>
      <c r="Y43" s="32"/>
      <c r="Z43" s="32"/>
      <c r="AA43" s="10">
        <v>2644.67</v>
      </c>
    </row>
    <row r="44" spans="1:27" ht="27.2" customHeight="1" x14ac:dyDescent="0.25">
      <c r="A44" s="53">
        <v>4</v>
      </c>
      <c r="B44" s="55" t="s">
        <v>46</v>
      </c>
      <c r="C44" s="56"/>
      <c r="D44" s="57" t="s">
        <v>47</v>
      </c>
      <c r="E44" s="57"/>
      <c r="F44" s="57"/>
      <c r="G44" s="58"/>
      <c r="H44" s="55" t="s">
        <v>45</v>
      </c>
      <c r="I44" s="61"/>
      <c r="J44" s="56"/>
      <c r="K44" s="34">
        <v>5</v>
      </c>
      <c r="L44" s="36"/>
      <c r="M44" s="67">
        <v>510.41</v>
      </c>
      <c r="N44" s="68"/>
      <c r="O44" s="69"/>
      <c r="P44" s="55"/>
      <c r="Q44" s="61"/>
      <c r="R44" s="61"/>
      <c r="S44" s="61"/>
      <c r="T44" s="56"/>
      <c r="U44" s="40">
        <v>2552.0500000000002</v>
      </c>
      <c r="V44" s="85"/>
      <c r="W44" s="41"/>
      <c r="X44" s="40">
        <v>8.67</v>
      </c>
      <c r="Y44" s="41"/>
      <c r="Z44" s="40">
        <v>22126.27</v>
      </c>
      <c r="AA44" s="41"/>
    </row>
    <row r="45" spans="1:27" ht="18.399999999999999" customHeight="1" x14ac:dyDescent="0.25">
      <c r="A45" s="54"/>
      <c r="B45" s="65" t="s">
        <v>29</v>
      </c>
      <c r="C45" s="66"/>
      <c r="D45" s="59"/>
      <c r="E45" s="59"/>
      <c r="F45" s="59"/>
      <c r="G45" s="60"/>
      <c r="H45" s="62"/>
      <c r="I45" s="63"/>
      <c r="J45" s="64"/>
      <c r="K45" s="37"/>
      <c r="L45" s="39"/>
      <c r="M45" s="70"/>
      <c r="N45" s="71"/>
      <c r="O45" s="72"/>
      <c r="P45" s="62"/>
      <c r="Q45" s="63"/>
      <c r="R45" s="63"/>
      <c r="S45" s="63"/>
      <c r="T45" s="64"/>
      <c r="U45" s="42"/>
      <c r="V45" s="86"/>
      <c r="W45" s="43"/>
      <c r="X45" s="42"/>
      <c r="Y45" s="43"/>
      <c r="Z45" s="42"/>
      <c r="AA45" s="43"/>
    </row>
    <row r="46" spans="1:27" ht="15.2" customHeight="1" x14ac:dyDescent="0.25">
      <c r="A46" s="44" t="s">
        <v>40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7">
        <v>2552.0500000000002</v>
      </c>
      <c r="V46" s="48"/>
      <c r="W46" s="49"/>
      <c r="X46" s="30"/>
      <c r="Y46" s="32"/>
      <c r="Z46" s="32"/>
      <c r="AA46" s="10">
        <v>22126.27</v>
      </c>
    </row>
    <row r="47" spans="1:27" ht="27" customHeight="1" x14ac:dyDescent="0.25">
      <c r="A47" s="57" t="s">
        <v>48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85">
        <v>781204.26</v>
      </c>
      <c r="V47" s="85"/>
      <c r="W47" s="85"/>
      <c r="X47" s="61"/>
      <c r="Y47" s="61"/>
      <c r="Z47" s="85">
        <v>5137737.9800000004</v>
      </c>
      <c r="AA47" s="85"/>
    </row>
    <row r="48" spans="1:27" ht="15.2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2" customHeight="1" x14ac:dyDescent="0.25">
      <c r="A49" s="30" t="s">
        <v>49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1"/>
    </row>
    <row r="50" spans="1:27" ht="15.4" customHeight="1" x14ac:dyDescent="0.25">
      <c r="A50" s="4">
        <v>1</v>
      </c>
      <c r="B50" s="30">
        <v>2</v>
      </c>
      <c r="C50" s="31"/>
      <c r="D50" s="30">
        <v>3</v>
      </c>
      <c r="E50" s="32"/>
      <c r="F50" s="32"/>
      <c r="G50" s="32"/>
      <c r="H50" s="31"/>
      <c r="I50" s="30">
        <v>4</v>
      </c>
      <c r="J50" s="32"/>
      <c r="K50" s="31"/>
      <c r="L50" s="30">
        <v>5</v>
      </c>
      <c r="M50" s="31"/>
      <c r="N50" s="30">
        <v>6</v>
      </c>
      <c r="O50" s="31"/>
      <c r="P50" s="30">
        <v>7</v>
      </c>
      <c r="Q50" s="31"/>
      <c r="R50" s="30">
        <v>8</v>
      </c>
      <c r="S50" s="32"/>
      <c r="T50" s="32"/>
      <c r="U50" s="31"/>
      <c r="V50" s="30">
        <v>9</v>
      </c>
      <c r="W50" s="31"/>
      <c r="X50" s="30">
        <v>10</v>
      </c>
      <c r="Y50" s="32"/>
      <c r="Z50" s="31"/>
      <c r="AA50" s="11">
        <v>11</v>
      </c>
    </row>
    <row r="51" spans="1:27" ht="27.2" customHeight="1" x14ac:dyDescent="0.25">
      <c r="A51" s="53">
        <v>5</v>
      </c>
      <c r="B51" s="55" t="s">
        <v>50</v>
      </c>
      <c r="C51" s="56"/>
      <c r="D51" s="57" t="s">
        <v>51</v>
      </c>
      <c r="E51" s="57"/>
      <c r="F51" s="57"/>
      <c r="G51" s="57"/>
      <c r="H51" s="58"/>
      <c r="I51" s="55" t="s">
        <v>52</v>
      </c>
      <c r="J51" s="61"/>
      <c r="K51" s="56"/>
      <c r="L51" s="34">
        <v>36</v>
      </c>
      <c r="M51" s="36"/>
      <c r="N51" s="67">
        <v>2395.7199999999998</v>
      </c>
      <c r="O51" s="69"/>
      <c r="P51" s="55"/>
      <c r="Q51" s="61"/>
      <c r="R51" s="61"/>
      <c r="S51" s="61"/>
      <c r="T51" s="61"/>
      <c r="U51" s="56"/>
      <c r="V51" s="40">
        <v>86245.92</v>
      </c>
      <c r="W51" s="41"/>
      <c r="X51" s="34">
        <v>1</v>
      </c>
      <c r="Y51" s="35"/>
      <c r="Z51" s="36"/>
      <c r="AA51" s="87">
        <v>1010699.94</v>
      </c>
    </row>
    <row r="52" spans="1:27" ht="18.399999999999999" customHeight="1" x14ac:dyDescent="0.25">
      <c r="A52" s="54"/>
      <c r="B52" s="65" t="s">
        <v>29</v>
      </c>
      <c r="C52" s="66"/>
      <c r="D52" s="59"/>
      <c r="E52" s="59"/>
      <c r="F52" s="59"/>
      <c r="G52" s="59"/>
      <c r="H52" s="60"/>
      <c r="I52" s="62"/>
      <c r="J52" s="63"/>
      <c r="K52" s="64"/>
      <c r="L52" s="37"/>
      <c r="M52" s="39"/>
      <c r="N52" s="70"/>
      <c r="O52" s="72"/>
      <c r="P52" s="62"/>
      <c r="Q52" s="63"/>
      <c r="R52" s="63"/>
      <c r="S52" s="63"/>
      <c r="T52" s="63"/>
      <c r="U52" s="64"/>
      <c r="V52" s="42"/>
      <c r="W52" s="43"/>
      <c r="X52" s="37"/>
      <c r="Y52" s="38"/>
      <c r="Z52" s="39"/>
      <c r="AA52" s="88"/>
    </row>
    <row r="53" spans="1:27" ht="28.15" customHeight="1" x14ac:dyDescent="0.25">
      <c r="A53" s="3"/>
      <c r="B53" s="32"/>
      <c r="C53" s="31"/>
      <c r="D53" s="44" t="s">
        <v>30</v>
      </c>
      <c r="E53" s="45"/>
      <c r="F53" s="45"/>
      <c r="G53" s="45"/>
      <c r="H53" s="46"/>
      <c r="I53" s="30"/>
      <c r="J53" s="32"/>
      <c r="K53" s="32"/>
      <c r="L53" s="32"/>
      <c r="M53" s="31"/>
      <c r="N53" s="47">
        <v>316.70999999999998</v>
      </c>
      <c r="O53" s="49"/>
      <c r="P53" s="89">
        <v>1</v>
      </c>
      <c r="Q53" s="90"/>
      <c r="R53" s="50">
        <v>1.0469999999999999</v>
      </c>
      <c r="S53" s="51"/>
      <c r="T53" s="51"/>
      <c r="U53" s="52"/>
      <c r="V53" s="47">
        <v>11937.43</v>
      </c>
      <c r="W53" s="49"/>
      <c r="X53" s="73">
        <v>10.5</v>
      </c>
      <c r="Y53" s="74"/>
      <c r="Z53" s="75"/>
      <c r="AA53" s="9">
        <v>125343.02</v>
      </c>
    </row>
    <row r="54" spans="1:27" ht="28.15" customHeight="1" x14ac:dyDescent="0.25">
      <c r="A54" s="3"/>
      <c r="B54" s="32"/>
      <c r="C54" s="31"/>
      <c r="D54" s="44" t="s">
        <v>31</v>
      </c>
      <c r="E54" s="45"/>
      <c r="F54" s="45"/>
      <c r="G54" s="45"/>
      <c r="H54" s="46"/>
      <c r="I54" s="30"/>
      <c r="J54" s="32"/>
      <c r="K54" s="32"/>
      <c r="L54" s="32"/>
      <c r="M54" s="31"/>
      <c r="N54" s="47">
        <v>2079.0100000000002</v>
      </c>
      <c r="O54" s="49"/>
      <c r="P54" s="89">
        <v>1</v>
      </c>
      <c r="Q54" s="90"/>
      <c r="R54" s="50">
        <v>1.0469999999999999</v>
      </c>
      <c r="S54" s="51"/>
      <c r="T54" s="51"/>
      <c r="U54" s="52"/>
      <c r="V54" s="47">
        <v>78362.039999999994</v>
      </c>
      <c r="W54" s="49"/>
      <c r="X54" s="47">
        <v>4.93</v>
      </c>
      <c r="Y54" s="48"/>
      <c r="Z54" s="49"/>
      <c r="AA54" s="9">
        <v>386324.86</v>
      </c>
    </row>
    <row r="55" spans="1:27" ht="28.15" customHeight="1" x14ac:dyDescent="0.25">
      <c r="A55" s="3"/>
      <c r="B55" s="32"/>
      <c r="C55" s="31"/>
      <c r="D55" s="44" t="s">
        <v>32</v>
      </c>
      <c r="E55" s="45"/>
      <c r="F55" s="45"/>
      <c r="G55" s="45"/>
      <c r="H55" s="46"/>
      <c r="I55" s="30"/>
      <c r="J55" s="32"/>
      <c r="K55" s="32"/>
      <c r="L55" s="32"/>
      <c r="M55" s="31"/>
      <c r="N55" s="47">
        <v>331.02</v>
      </c>
      <c r="O55" s="49"/>
      <c r="P55" s="89">
        <v>1</v>
      </c>
      <c r="Q55" s="90"/>
      <c r="R55" s="50">
        <v>1.0469999999999999</v>
      </c>
      <c r="S55" s="51"/>
      <c r="T55" s="51"/>
      <c r="U55" s="52"/>
      <c r="V55" s="47">
        <v>12476.81</v>
      </c>
      <c r="W55" s="49"/>
      <c r="X55" s="73">
        <v>10.5</v>
      </c>
      <c r="Y55" s="74"/>
      <c r="Z55" s="75"/>
      <c r="AA55" s="9">
        <v>131006.51</v>
      </c>
    </row>
    <row r="56" spans="1:27" ht="15.4" customHeight="1" x14ac:dyDescent="0.25">
      <c r="A56" s="3"/>
      <c r="B56" s="32"/>
      <c r="C56" s="31"/>
      <c r="D56" s="44" t="s">
        <v>33</v>
      </c>
      <c r="E56" s="45"/>
      <c r="F56" s="45"/>
      <c r="G56" s="45"/>
      <c r="H56" s="46"/>
      <c r="I56" s="30"/>
      <c r="J56" s="32"/>
      <c r="K56" s="32"/>
      <c r="L56" s="32"/>
      <c r="M56" s="31"/>
      <c r="N56" s="76">
        <v>0</v>
      </c>
      <c r="O56" s="77"/>
      <c r="P56" s="89">
        <v>1</v>
      </c>
      <c r="Q56" s="90"/>
      <c r="R56" s="47">
        <v>1.03</v>
      </c>
      <c r="S56" s="48"/>
      <c r="T56" s="48"/>
      <c r="U56" s="49"/>
      <c r="V56" s="76">
        <v>0</v>
      </c>
      <c r="W56" s="77"/>
      <c r="X56" s="76">
        <v>1</v>
      </c>
      <c r="Y56" s="78"/>
      <c r="Z56" s="77"/>
      <c r="AA56" s="12">
        <v>0</v>
      </c>
    </row>
    <row r="57" spans="1:27" ht="28.15" customHeight="1" x14ac:dyDescent="0.25">
      <c r="A57" s="3"/>
      <c r="B57" s="32"/>
      <c r="C57" s="31"/>
      <c r="D57" s="44" t="s">
        <v>34</v>
      </c>
      <c r="E57" s="45"/>
      <c r="F57" s="45"/>
      <c r="G57" s="45"/>
      <c r="H57" s="46"/>
      <c r="I57" s="30" t="s">
        <v>35</v>
      </c>
      <c r="J57" s="32"/>
      <c r="K57" s="31"/>
      <c r="L57" s="76">
        <v>161</v>
      </c>
      <c r="M57" s="77"/>
      <c r="N57" s="30"/>
      <c r="O57" s="32"/>
      <c r="P57" s="32"/>
      <c r="Q57" s="32"/>
      <c r="R57" s="32"/>
      <c r="S57" s="32"/>
      <c r="T57" s="32"/>
      <c r="U57" s="31"/>
      <c r="V57" s="47">
        <v>19219.259999999998</v>
      </c>
      <c r="W57" s="49"/>
      <c r="X57" s="30">
        <v>145</v>
      </c>
      <c r="Y57" s="32"/>
      <c r="Z57" s="31"/>
      <c r="AA57" s="9">
        <v>181747.38</v>
      </c>
    </row>
    <row r="58" spans="1:27" ht="28.15" customHeight="1" x14ac:dyDescent="0.25">
      <c r="A58" s="3"/>
      <c r="B58" s="32"/>
      <c r="C58" s="31"/>
      <c r="D58" s="44" t="s">
        <v>36</v>
      </c>
      <c r="E58" s="45"/>
      <c r="F58" s="45"/>
      <c r="G58" s="45"/>
      <c r="H58" s="46"/>
      <c r="I58" s="30" t="s">
        <v>35</v>
      </c>
      <c r="J58" s="32"/>
      <c r="K58" s="31"/>
      <c r="L58" s="76">
        <v>107</v>
      </c>
      <c r="M58" s="77"/>
      <c r="N58" s="30"/>
      <c r="O58" s="32"/>
      <c r="P58" s="32"/>
      <c r="Q58" s="32"/>
      <c r="R58" s="32"/>
      <c r="S58" s="32"/>
      <c r="T58" s="32"/>
      <c r="U58" s="31"/>
      <c r="V58" s="47">
        <v>12773.05</v>
      </c>
      <c r="W58" s="49"/>
      <c r="X58" s="30">
        <v>65</v>
      </c>
      <c r="Y58" s="32"/>
      <c r="Z58" s="31"/>
      <c r="AA58" s="9">
        <v>81472.960000000006</v>
      </c>
    </row>
    <row r="59" spans="1:27" ht="28.15" customHeight="1" x14ac:dyDescent="0.25">
      <c r="A59" s="3"/>
      <c r="B59" s="32"/>
      <c r="C59" s="31"/>
      <c r="D59" s="44" t="s">
        <v>37</v>
      </c>
      <c r="E59" s="45"/>
      <c r="F59" s="45"/>
      <c r="G59" s="45"/>
      <c r="H59" s="46"/>
      <c r="I59" s="30" t="s">
        <v>35</v>
      </c>
      <c r="J59" s="32"/>
      <c r="K59" s="31"/>
      <c r="L59" s="76">
        <v>175</v>
      </c>
      <c r="M59" s="77"/>
      <c r="N59" s="30"/>
      <c r="O59" s="32"/>
      <c r="P59" s="32"/>
      <c r="Q59" s="32"/>
      <c r="R59" s="32"/>
      <c r="S59" s="32"/>
      <c r="T59" s="32"/>
      <c r="U59" s="31"/>
      <c r="V59" s="47">
        <v>21834.42</v>
      </c>
      <c r="W59" s="49"/>
      <c r="X59" s="30">
        <v>180</v>
      </c>
      <c r="Y59" s="32"/>
      <c r="Z59" s="31"/>
      <c r="AA59" s="9">
        <v>235811.72</v>
      </c>
    </row>
    <row r="60" spans="1:27" ht="15.4" customHeight="1" x14ac:dyDescent="0.25">
      <c r="A60" s="3"/>
      <c r="B60" s="32"/>
      <c r="C60" s="31"/>
      <c r="D60" s="44" t="s">
        <v>38</v>
      </c>
      <c r="E60" s="45"/>
      <c r="F60" s="45"/>
      <c r="G60" s="45"/>
      <c r="H60" s="46"/>
      <c r="I60" s="30" t="s">
        <v>39</v>
      </c>
      <c r="J60" s="32"/>
      <c r="K60" s="31"/>
      <c r="L60" s="76">
        <v>23</v>
      </c>
      <c r="M60" s="77"/>
      <c r="N60" s="44"/>
      <c r="O60" s="46"/>
      <c r="P60" s="89">
        <v>1</v>
      </c>
      <c r="Q60" s="90"/>
      <c r="R60" s="50">
        <v>1.0469999999999999</v>
      </c>
      <c r="S60" s="51"/>
      <c r="T60" s="51"/>
      <c r="U60" s="52"/>
      <c r="V60" s="47">
        <v>866.92</v>
      </c>
      <c r="W60" s="49"/>
      <c r="X60" s="44"/>
      <c r="Y60" s="45"/>
      <c r="Z60" s="45"/>
      <c r="AA60" s="46"/>
    </row>
    <row r="61" spans="1:27" ht="27" customHeight="1" x14ac:dyDescent="0.25">
      <c r="A61" s="44" t="s">
        <v>40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73">
        <v>144126.20000000001</v>
      </c>
      <c r="W61" s="75"/>
      <c r="X61" s="30"/>
      <c r="Y61" s="32"/>
      <c r="Z61" s="32"/>
      <c r="AA61" s="10">
        <v>1010699.94</v>
      </c>
    </row>
    <row r="62" spans="1:27" ht="15.6" customHeight="1" x14ac:dyDescent="0.25">
      <c r="A62" s="53">
        <v>6</v>
      </c>
      <c r="B62" s="55" t="s">
        <v>53</v>
      </c>
      <c r="C62" s="56"/>
      <c r="D62" s="57" t="s">
        <v>54</v>
      </c>
      <c r="E62" s="57"/>
      <c r="F62" s="57"/>
      <c r="G62" s="57"/>
      <c r="H62" s="58"/>
      <c r="I62" s="55" t="s">
        <v>45</v>
      </c>
      <c r="J62" s="61"/>
      <c r="K62" s="56"/>
      <c r="L62" s="34">
        <v>18</v>
      </c>
      <c r="M62" s="36"/>
      <c r="N62" s="91">
        <v>2634.9</v>
      </c>
      <c r="O62" s="92"/>
      <c r="P62" s="55"/>
      <c r="Q62" s="61"/>
      <c r="R62" s="61"/>
      <c r="S62" s="61"/>
      <c r="T62" s="61"/>
      <c r="U62" s="56"/>
      <c r="V62" s="79">
        <v>47428.2</v>
      </c>
      <c r="W62" s="81"/>
      <c r="X62" s="40">
        <v>2.0299999999999998</v>
      </c>
      <c r="Y62" s="85"/>
      <c r="Z62" s="41"/>
      <c r="AA62" s="87">
        <v>96279.25</v>
      </c>
    </row>
    <row r="63" spans="1:27" ht="15.2" customHeight="1" x14ac:dyDescent="0.25">
      <c r="A63" s="54"/>
      <c r="B63" s="65" t="s">
        <v>29</v>
      </c>
      <c r="C63" s="66"/>
      <c r="D63" s="59"/>
      <c r="E63" s="59"/>
      <c r="F63" s="59"/>
      <c r="G63" s="59"/>
      <c r="H63" s="60"/>
      <c r="I63" s="62"/>
      <c r="J63" s="63"/>
      <c r="K63" s="64"/>
      <c r="L63" s="37"/>
      <c r="M63" s="39"/>
      <c r="N63" s="93"/>
      <c r="O63" s="94"/>
      <c r="P63" s="62"/>
      <c r="Q63" s="63"/>
      <c r="R63" s="63"/>
      <c r="S63" s="63"/>
      <c r="T63" s="63"/>
      <c r="U63" s="64"/>
      <c r="V63" s="82"/>
      <c r="W63" s="84"/>
      <c r="X63" s="42"/>
      <c r="Y63" s="86"/>
      <c r="Z63" s="43"/>
      <c r="AA63" s="88"/>
    </row>
    <row r="64" spans="1:27" ht="15.2" customHeight="1" x14ac:dyDescent="0.25">
      <c r="A64" s="44" t="s">
        <v>40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73">
        <v>47428.2</v>
      </c>
      <c r="W64" s="75"/>
      <c r="X64" s="30"/>
      <c r="Y64" s="32"/>
      <c r="Z64" s="32"/>
      <c r="AA64" s="10">
        <v>96279.25</v>
      </c>
    </row>
    <row r="65" spans="1:27" ht="27.2" customHeight="1" x14ac:dyDescent="0.25">
      <c r="A65" s="53">
        <v>7</v>
      </c>
      <c r="B65" s="55" t="s">
        <v>55</v>
      </c>
      <c r="C65" s="56"/>
      <c r="D65" s="57" t="s">
        <v>56</v>
      </c>
      <c r="E65" s="57"/>
      <c r="F65" s="57"/>
      <c r="G65" s="57"/>
      <c r="H65" s="58"/>
      <c r="I65" s="55" t="s">
        <v>57</v>
      </c>
      <c r="J65" s="61"/>
      <c r="K65" s="56"/>
      <c r="L65" s="34">
        <v>30</v>
      </c>
      <c r="M65" s="36"/>
      <c r="N65" s="67">
        <v>1.8199999999999998</v>
      </c>
      <c r="O65" s="69"/>
      <c r="P65" s="55"/>
      <c r="Q65" s="61"/>
      <c r="R65" s="61"/>
      <c r="S65" s="61"/>
      <c r="T65" s="61"/>
      <c r="U65" s="56"/>
      <c r="V65" s="79">
        <v>54.6</v>
      </c>
      <c r="W65" s="81"/>
      <c r="X65" s="34">
        <v>1</v>
      </c>
      <c r="Y65" s="35"/>
      <c r="Z65" s="36"/>
      <c r="AA65" s="87">
        <v>1154.73</v>
      </c>
    </row>
    <row r="66" spans="1:27" ht="15.2" customHeight="1" x14ac:dyDescent="0.25">
      <c r="A66" s="54"/>
      <c r="B66" s="65" t="s">
        <v>29</v>
      </c>
      <c r="C66" s="66"/>
      <c r="D66" s="59"/>
      <c r="E66" s="59"/>
      <c r="F66" s="59"/>
      <c r="G66" s="59"/>
      <c r="H66" s="60"/>
      <c r="I66" s="62"/>
      <c r="J66" s="63"/>
      <c r="K66" s="64"/>
      <c r="L66" s="37"/>
      <c r="M66" s="39"/>
      <c r="N66" s="70"/>
      <c r="O66" s="72"/>
      <c r="P66" s="62"/>
      <c r="Q66" s="63"/>
      <c r="R66" s="63"/>
      <c r="S66" s="63"/>
      <c r="T66" s="63"/>
      <c r="U66" s="64"/>
      <c r="V66" s="82"/>
      <c r="W66" s="84"/>
      <c r="X66" s="37"/>
      <c r="Y66" s="38"/>
      <c r="Z66" s="39"/>
      <c r="AA66" s="88"/>
    </row>
    <row r="67" spans="1:27" ht="15.4" customHeight="1" x14ac:dyDescent="0.25">
      <c r="A67" s="3"/>
      <c r="B67" s="32"/>
      <c r="C67" s="31"/>
      <c r="D67" s="44" t="s">
        <v>30</v>
      </c>
      <c r="E67" s="45"/>
      <c r="F67" s="45"/>
      <c r="G67" s="45"/>
      <c r="H67" s="46"/>
      <c r="I67" s="30"/>
      <c r="J67" s="32"/>
      <c r="K67" s="32"/>
      <c r="L67" s="32"/>
      <c r="M67" s="31"/>
      <c r="N67" s="47">
        <v>1.45</v>
      </c>
      <c r="O67" s="49"/>
      <c r="P67" s="89">
        <v>1</v>
      </c>
      <c r="Q67" s="90"/>
      <c r="R67" s="50">
        <v>1.0469999999999999</v>
      </c>
      <c r="S67" s="51"/>
      <c r="T67" s="51"/>
      <c r="U67" s="52"/>
      <c r="V67" s="47">
        <v>45.54</v>
      </c>
      <c r="W67" s="49"/>
      <c r="X67" s="73">
        <v>10.5</v>
      </c>
      <c r="Y67" s="74"/>
      <c r="Z67" s="75"/>
      <c r="AA67" s="9">
        <v>478.17</v>
      </c>
    </row>
    <row r="68" spans="1:27" ht="15.4" customHeight="1" x14ac:dyDescent="0.25">
      <c r="A68" s="3"/>
      <c r="B68" s="32"/>
      <c r="C68" s="31"/>
      <c r="D68" s="44" t="s">
        <v>31</v>
      </c>
      <c r="E68" s="45"/>
      <c r="F68" s="45"/>
      <c r="G68" s="45"/>
      <c r="H68" s="46"/>
      <c r="I68" s="30"/>
      <c r="J68" s="32"/>
      <c r="K68" s="32"/>
      <c r="L68" s="32"/>
      <c r="M68" s="31"/>
      <c r="N68" s="76">
        <v>0</v>
      </c>
      <c r="O68" s="77"/>
      <c r="P68" s="89">
        <v>1</v>
      </c>
      <c r="Q68" s="90"/>
      <c r="R68" s="50">
        <v>1.0469999999999999</v>
      </c>
      <c r="S68" s="51"/>
      <c r="T68" s="51"/>
      <c r="U68" s="52"/>
      <c r="V68" s="76">
        <v>0</v>
      </c>
      <c r="W68" s="77"/>
      <c r="X68" s="76">
        <v>1</v>
      </c>
      <c r="Y68" s="78"/>
      <c r="Z68" s="77"/>
      <c r="AA68" s="12">
        <v>0</v>
      </c>
    </row>
    <row r="69" spans="1:27" ht="15.4" customHeight="1" x14ac:dyDescent="0.25">
      <c r="A69" s="3"/>
      <c r="B69" s="32"/>
      <c r="C69" s="31"/>
      <c r="D69" s="44" t="s">
        <v>32</v>
      </c>
      <c r="E69" s="45"/>
      <c r="F69" s="45"/>
      <c r="G69" s="45"/>
      <c r="H69" s="46"/>
      <c r="I69" s="30"/>
      <c r="J69" s="32"/>
      <c r="K69" s="32"/>
      <c r="L69" s="32"/>
      <c r="M69" s="31"/>
      <c r="N69" s="76">
        <v>0</v>
      </c>
      <c r="O69" s="77"/>
      <c r="P69" s="89">
        <v>1</v>
      </c>
      <c r="Q69" s="90"/>
      <c r="R69" s="50">
        <v>1.0469999999999999</v>
      </c>
      <c r="S69" s="51"/>
      <c r="T69" s="51"/>
      <c r="U69" s="52"/>
      <c r="V69" s="76">
        <v>0</v>
      </c>
      <c r="W69" s="77"/>
      <c r="X69" s="73">
        <v>10.5</v>
      </c>
      <c r="Y69" s="74"/>
      <c r="Z69" s="75"/>
      <c r="AA69" s="12">
        <v>0</v>
      </c>
    </row>
    <row r="70" spans="1:27" ht="15.4" customHeight="1" x14ac:dyDescent="0.25">
      <c r="A70" s="3"/>
      <c r="B70" s="32"/>
      <c r="C70" s="31"/>
      <c r="D70" s="44" t="s">
        <v>33</v>
      </c>
      <c r="E70" s="45"/>
      <c r="F70" s="45"/>
      <c r="G70" s="45"/>
      <c r="H70" s="46"/>
      <c r="I70" s="30"/>
      <c r="J70" s="32"/>
      <c r="K70" s="32"/>
      <c r="L70" s="32"/>
      <c r="M70" s="31"/>
      <c r="N70" s="47">
        <v>0.37</v>
      </c>
      <c r="O70" s="49"/>
      <c r="P70" s="89">
        <v>1</v>
      </c>
      <c r="Q70" s="90"/>
      <c r="R70" s="50">
        <v>1.002</v>
      </c>
      <c r="S70" s="51"/>
      <c r="T70" s="51"/>
      <c r="U70" s="52"/>
      <c r="V70" s="47">
        <v>11.12</v>
      </c>
      <c r="W70" s="49"/>
      <c r="X70" s="47">
        <v>4.08</v>
      </c>
      <c r="Y70" s="48"/>
      <c r="Z70" s="49"/>
      <c r="AA70" s="9">
        <v>45.37</v>
      </c>
    </row>
    <row r="71" spans="1:27" ht="15.4" customHeight="1" x14ac:dyDescent="0.25">
      <c r="A71" s="3"/>
      <c r="B71" s="32"/>
      <c r="C71" s="31"/>
      <c r="D71" s="44" t="s">
        <v>34</v>
      </c>
      <c r="E71" s="45"/>
      <c r="F71" s="45"/>
      <c r="G71" s="45"/>
      <c r="H71" s="46"/>
      <c r="I71" s="30" t="s">
        <v>35</v>
      </c>
      <c r="J71" s="32"/>
      <c r="K71" s="31"/>
      <c r="L71" s="76">
        <v>91</v>
      </c>
      <c r="M71" s="77"/>
      <c r="N71" s="30"/>
      <c r="O71" s="32"/>
      <c r="P71" s="32"/>
      <c r="Q71" s="32"/>
      <c r="R71" s="32"/>
      <c r="S71" s="32"/>
      <c r="T71" s="32"/>
      <c r="U71" s="31"/>
      <c r="V71" s="47">
        <v>41.44</v>
      </c>
      <c r="W71" s="49"/>
      <c r="X71" s="30">
        <v>81</v>
      </c>
      <c r="Y71" s="32"/>
      <c r="Z71" s="31"/>
      <c r="AA71" s="9">
        <v>387.32</v>
      </c>
    </row>
    <row r="72" spans="1:27" ht="15.4" customHeight="1" x14ac:dyDescent="0.25">
      <c r="A72" s="3"/>
      <c r="B72" s="32"/>
      <c r="C72" s="31"/>
      <c r="D72" s="44" t="s">
        <v>36</v>
      </c>
      <c r="E72" s="45"/>
      <c r="F72" s="45"/>
      <c r="G72" s="45"/>
      <c r="H72" s="46"/>
      <c r="I72" s="30" t="s">
        <v>35</v>
      </c>
      <c r="J72" s="32"/>
      <c r="K72" s="31"/>
      <c r="L72" s="76">
        <v>70</v>
      </c>
      <c r="M72" s="77"/>
      <c r="N72" s="30"/>
      <c r="O72" s="32"/>
      <c r="P72" s="32"/>
      <c r="Q72" s="32"/>
      <c r="R72" s="32"/>
      <c r="S72" s="32"/>
      <c r="T72" s="32"/>
      <c r="U72" s="31"/>
      <c r="V72" s="47">
        <v>31.88</v>
      </c>
      <c r="W72" s="49"/>
      <c r="X72" s="30">
        <v>51</v>
      </c>
      <c r="Y72" s="32"/>
      <c r="Z72" s="31"/>
      <c r="AA72" s="9">
        <v>243.87</v>
      </c>
    </row>
    <row r="73" spans="1:27" ht="15.4" customHeight="1" x14ac:dyDescent="0.25">
      <c r="A73" s="3"/>
      <c r="B73" s="32"/>
      <c r="C73" s="31"/>
      <c r="D73" s="44" t="s">
        <v>37</v>
      </c>
      <c r="E73" s="45"/>
      <c r="F73" s="45"/>
      <c r="G73" s="45"/>
      <c r="H73" s="46"/>
      <c r="I73" s="30" t="s">
        <v>35</v>
      </c>
      <c r="J73" s="32"/>
      <c r="K73" s="31"/>
      <c r="L73" s="76">
        <v>175</v>
      </c>
      <c r="M73" s="77"/>
      <c r="N73" s="30"/>
      <c r="O73" s="32"/>
      <c r="P73" s="32"/>
      <c r="Q73" s="32"/>
      <c r="R73" s="32"/>
      <c r="S73" s="32"/>
      <c r="T73" s="32"/>
      <c r="U73" s="31"/>
      <c r="V73" s="76">
        <v>0</v>
      </c>
      <c r="W73" s="77"/>
      <c r="X73" s="30">
        <v>180</v>
      </c>
      <c r="Y73" s="32"/>
      <c r="Z73" s="31"/>
      <c r="AA73" s="12">
        <v>0</v>
      </c>
    </row>
    <row r="74" spans="1:27" ht="15.4" customHeight="1" x14ac:dyDescent="0.25">
      <c r="A74" s="3"/>
      <c r="B74" s="32"/>
      <c r="C74" s="31"/>
      <c r="D74" s="44" t="s">
        <v>38</v>
      </c>
      <c r="E74" s="45"/>
      <c r="F74" s="45"/>
      <c r="G74" s="45"/>
      <c r="H74" s="46"/>
      <c r="I74" s="30" t="s">
        <v>39</v>
      </c>
      <c r="J74" s="32"/>
      <c r="K74" s="31"/>
      <c r="L74" s="73">
        <v>0.1</v>
      </c>
      <c r="M74" s="75"/>
      <c r="N74" s="44"/>
      <c r="O74" s="46"/>
      <c r="P74" s="89">
        <v>1</v>
      </c>
      <c r="Q74" s="90"/>
      <c r="R74" s="50">
        <v>1.0469999999999999</v>
      </c>
      <c r="S74" s="51"/>
      <c r="T74" s="51"/>
      <c r="U74" s="52"/>
      <c r="V74" s="47">
        <v>3.14</v>
      </c>
      <c r="W74" s="49"/>
      <c r="X74" s="44"/>
      <c r="Y74" s="45"/>
      <c r="Z74" s="45"/>
      <c r="AA74" s="46"/>
    </row>
    <row r="75" spans="1:27" ht="15.2" customHeight="1" x14ac:dyDescent="0.25">
      <c r="A75" s="44" t="s">
        <v>40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7">
        <v>129.97999999999999</v>
      </c>
      <c r="W75" s="49"/>
      <c r="X75" s="30"/>
      <c r="Y75" s="32"/>
      <c r="Z75" s="32"/>
      <c r="AA75" s="10">
        <v>1154.73</v>
      </c>
    </row>
    <row r="76" spans="1:27" ht="27.2" customHeight="1" x14ac:dyDescent="0.25">
      <c r="A76" s="53">
        <v>8</v>
      </c>
      <c r="B76" s="55" t="s">
        <v>58</v>
      </c>
      <c r="C76" s="56"/>
      <c r="D76" s="57" t="s">
        <v>59</v>
      </c>
      <c r="E76" s="57"/>
      <c r="F76" s="57"/>
      <c r="G76" s="57"/>
      <c r="H76" s="58"/>
      <c r="I76" s="55" t="s">
        <v>60</v>
      </c>
      <c r="J76" s="61"/>
      <c r="K76" s="56"/>
      <c r="L76" s="40">
        <v>0.27</v>
      </c>
      <c r="M76" s="41"/>
      <c r="N76" s="91">
        <v>4401.5</v>
      </c>
      <c r="O76" s="92"/>
      <c r="P76" s="55"/>
      <c r="Q76" s="61"/>
      <c r="R76" s="61"/>
      <c r="S76" s="61"/>
      <c r="T76" s="61"/>
      <c r="U76" s="56"/>
      <c r="V76" s="40">
        <v>1188.4100000000001</v>
      </c>
      <c r="W76" s="41"/>
      <c r="X76" s="34">
        <v>1</v>
      </c>
      <c r="Y76" s="35"/>
      <c r="Z76" s="36"/>
      <c r="AA76" s="87">
        <v>19247.98</v>
      </c>
    </row>
    <row r="77" spans="1:27" ht="15.2" customHeight="1" x14ac:dyDescent="0.25">
      <c r="A77" s="54"/>
      <c r="B77" s="65" t="s">
        <v>29</v>
      </c>
      <c r="C77" s="66"/>
      <c r="D77" s="59"/>
      <c r="E77" s="59"/>
      <c r="F77" s="59"/>
      <c r="G77" s="59"/>
      <c r="H77" s="60"/>
      <c r="I77" s="62"/>
      <c r="J77" s="63"/>
      <c r="K77" s="64"/>
      <c r="L77" s="42"/>
      <c r="M77" s="43"/>
      <c r="N77" s="93"/>
      <c r="O77" s="94"/>
      <c r="P77" s="62"/>
      <c r="Q77" s="63"/>
      <c r="R77" s="63"/>
      <c r="S77" s="63"/>
      <c r="T77" s="63"/>
      <c r="U77" s="64"/>
      <c r="V77" s="42"/>
      <c r="W77" s="43"/>
      <c r="X77" s="37"/>
      <c r="Y77" s="38"/>
      <c r="Z77" s="39"/>
      <c r="AA77" s="88"/>
    </row>
    <row r="78" spans="1:27" ht="15.4" customHeight="1" x14ac:dyDescent="0.25">
      <c r="A78" s="3"/>
      <c r="B78" s="32"/>
      <c r="C78" s="31"/>
      <c r="D78" s="44" t="s">
        <v>30</v>
      </c>
      <c r="E78" s="45"/>
      <c r="F78" s="45"/>
      <c r="G78" s="45"/>
      <c r="H78" s="46"/>
      <c r="I78" s="30"/>
      <c r="J78" s="32"/>
      <c r="K78" s="32"/>
      <c r="L78" s="32"/>
      <c r="M78" s="31"/>
      <c r="N78" s="47">
        <v>1687.95</v>
      </c>
      <c r="O78" s="49"/>
      <c r="P78" s="89">
        <v>1</v>
      </c>
      <c r="Q78" s="90"/>
      <c r="R78" s="50">
        <v>1.0469999999999999</v>
      </c>
      <c r="S78" s="51"/>
      <c r="T78" s="51"/>
      <c r="U78" s="52"/>
      <c r="V78" s="47">
        <v>477.17</v>
      </c>
      <c r="W78" s="49"/>
      <c r="X78" s="73">
        <v>10.5</v>
      </c>
      <c r="Y78" s="74"/>
      <c r="Z78" s="75"/>
      <c r="AA78" s="9">
        <v>5010.29</v>
      </c>
    </row>
    <row r="79" spans="1:27" ht="15.4" customHeight="1" x14ac:dyDescent="0.25">
      <c r="A79" s="3"/>
      <c r="B79" s="32"/>
      <c r="C79" s="31"/>
      <c r="D79" s="44" t="s">
        <v>31</v>
      </c>
      <c r="E79" s="45"/>
      <c r="F79" s="45"/>
      <c r="G79" s="45"/>
      <c r="H79" s="46"/>
      <c r="I79" s="30"/>
      <c r="J79" s="32"/>
      <c r="K79" s="32"/>
      <c r="L79" s="32"/>
      <c r="M79" s="31"/>
      <c r="N79" s="47">
        <v>2713.55</v>
      </c>
      <c r="O79" s="49"/>
      <c r="P79" s="89">
        <v>1</v>
      </c>
      <c r="Q79" s="90"/>
      <c r="R79" s="50">
        <v>1.0469999999999999</v>
      </c>
      <c r="S79" s="51"/>
      <c r="T79" s="51"/>
      <c r="U79" s="52"/>
      <c r="V79" s="47">
        <v>767.09</v>
      </c>
      <c r="W79" s="49"/>
      <c r="X79" s="47">
        <v>5.21</v>
      </c>
      <c r="Y79" s="48"/>
      <c r="Z79" s="49"/>
      <c r="AA79" s="9">
        <v>3996.54</v>
      </c>
    </row>
    <row r="80" spans="1:27" ht="15.4" customHeight="1" x14ac:dyDescent="0.25">
      <c r="A80" s="3"/>
      <c r="B80" s="32"/>
      <c r="C80" s="31"/>
      <c r="D80" s="44" t="s">
        <v>32</v>
      </c>
      <c r="E80" s="45"/>
      <c r="F80" s="45"/>
      <c r="G80" s="45"/>
      <c r="H80" s="46"/>
      <c r="I80" s="30"/>
      <c r="J80" s="32"/>
      <c r="K80" s="32"/>
      <c r="L80" s="32"/>
      <c r="M80" s="31"/>
      <c r="N80" s="47">
        <v>735.23</v>
      </c>
      <c r="O80" s="49"/>
      <c r="P80" s="89">
        <v>1</v>
      </c>
      <c r="Q80" s="90"/>
      <c r="R80" s="50">
        <v>1.0469999999999999</v>
      </c>
      <c r="S80" s="51"/>
      <c r="T80" s="51"/>
      <c r="U80" s="52"/>
      <c r="V80" s="47">
        <v>207.84</v>
      </c>
      <c r="W80" s="49"/>
      <c r="X80" s="73">
        <v>10.5</v>
      </c>
      <c r="Y80" s="74"/>
      <c r="Z80" s="75"/>
      <c r="AA80" s="9">
        <v>2182.3200000000002</v>
      </c>
    </row>
    <row r="81" spans="1:27" ht="15.4" customHeight="1" x14ac:dyDescent="0.25">
      <c r="A81" s="3"/>
      <c r="B81" s="32"/>
      <c r="C81" s="31"/>
      <c r="D81" s="44" t="s">
        <v>33</v>
      </c>
      <c r="E81" s="45"/>
      <c r="F81" s="45"/>
      <c r="G81" s="45"/>
      <c r="H81" s="46"/>
      <c r="I81" s="30"/>
      <c r="J81" s="32"/>
      <c r="K81" s="32"/>
      <c r="L81" s="32"/>
      <c r="M81" s="31"/>
      <c r="N81" s="76">
        <v>0</v>
      </c>
      <c r="O81" s="77"/>
      <c r="P81" s="89">
        <v>1</v>
      </c>
      <c r="Q81" s="90"/>
      <c r="R81" s="76">
        <v>1</v>
      </c>
      <c r="S81" s="78"/>
      <c r="T81" s="78"/>
      <c r="U81" s="77"/>
      <c r="V81" s="76">
        <v>0</v>
      </c>
      <c r="W81" s="77"/>
      <c r="X81" s="76">
        <v>1</v>
      </c>
      <c r="Y81" s="78"/>
      <c r="Z81" s="77"/>
      <c r="AA81" s="12">
        <v>0</v>
      </c>
    </row>
    <row r="82" spans="1:27" ht="15.4" customHeight="1" x14ac:dyDescent="0.25">
      <c r="A82" s="3"/>
      <c r="B82" s="32"/>
      <c r="C82" s="31"/>
      <c r="D82" s="44" t="s">
        <v>61</v>
      </c>
      <c r="E82" s="45"/>
      <c r="F82" s="45"/>
      <c r="G82" s="45"/>
      <c r="H82" s="46"/>
      <c r="I82" s="30"/>
      <c r="J82" s="32"/>
      <c r="K82" s="32"/>
      <c r="L82" s="95"/>
      <c r="M82" s="90"/>
      <c r="N82" s="47">
        <v>3.72</v>
      </c>
      <c r="O82" s="49"/>
      <c r="P82" s="30"/>
      <c r="Q82" s="31"/>
      <c r="R82" s="30"/>
      <c r="S82" s="32"/>
      <c r="T82" s="32"/>
      <c r="U82" s="31"/>
      <c r="V82" s="76">
        <v>1</v>
      </c>
      <c r="W82" s="77"/>
      <c r="X82" s="89"/>
      <c r="Y82" s="95"/>
      <c r="Z82" s="90"/>
      <c r="AA82" s="12">
        <v>1</v>
      </c>
    </row>
    <row r="83" spans="1:27" ht="15.4" customHeight="1" x14ac:dyDescent="0.25">
      <c r="A83" s="3"/>
      <c r="B83" s="32"/>
      <c r="C83" s="31"/>
      <c r="D83" s="44" t="s">
        <v>34</v>
      </c>
      <c r="E83" s="45"/>
      <c r="F83" s="45"/>
      <c r="G83" s="45"/>
      <c r="H83" s="46"/>
      <c r="I83" s="30" t="s">
        <v>35</v>
      </c>
      <c r="J83" s="32"/>
      <c r="K83" s="31"/>
      <c r="L83" s="76">
        <v>80</v>
      </c>
      <c r="M83" s="77"/>
      <c r="N83" s="30"/>
      <c r="O83" s="32"/>
      <c r="P83" s="32"/>
      <c r="Q83" s="32"/>
      <c r="R83" s="32"/>
      <c r="S83" s="32"/>
      <c r="T83" s="32"/>
      <c r="U83" s="31"/>
      <c r="V83" s="47">
        <v>381.74</v>
      </c>
      <c r="W83" s="49"/>
      <c r="X83" s="30">
        <v>75</v>
      </c>
      <c r="Y83" s="32"/>
      <c r="Z83" s="31"/>
      <c r="AA83" s="9">
        <v>3757.72</v>
      </c>
    </row>
    <row r="84" spans="1:27" ht="15.4" customHeight="1" x14ac:dyDescent="0.25">
      <c r="A84" s="3"/>
      <c r="B84" s="32"/>
      <c r="C84" s="31"/>
      <c r="D84" s="44" t="s">
        <v>36</v>
      </c>
      <c r="E84" s="45"/>
      <c r="F84" s="45"/>
      <c r="G84" s="45"/>
      <c r="H84" s="46"/>
      <c r="I84" s="30" t="s">
        <v>35</v>
      </c>
      <c r="J84" s="32"/>
      <c r="K84" s="31"/>
      <c r="L84" s="76">
        <v>55.000000000000007</v>
      </c>
      <c r="M84" s="77"/>
      <c r="N84" s="30"/>
      <c r="O84" s="32"/>
      <c r="P84" s="32"/>
      <c r="Q84" s="32"/>
      <c r="R84" s="32"/>
      <c r="S84" s="32"/>
      <c r="T84" s="32"/>
      <c r="U84" s="31"/>
      <c r="V84" s="47">
        <v>262.44</v>
      </c>
      <c r="W84" s="49"/>
      <c r="X84" s="30">
        <v>51</v>
      </c>
      <c r="Y84" s="32"/>
      <c r="Z84" s="31"/>
      <c r="AA84" s="9">
        <v>2555.25</v>
      </c>
    </row>
    <row r="85" spans="1:27" ht="15.4" customHeight="1" x14ac:dyDescent="0.25">
      <c r="A85" s="3"/>
      <c r="B85" s="32"/>
      <c r="C85" s="31"/>
      <c r="D85" s="44" t="s">
        <v>37</v>
      </c>
      <c r="E85" s="45"/>
      <c r="F85" s="45"/>
      <c r="G85" s="45"/>
      <c r="H85" s="46"/>
      <c r="I85" s="30" t="s">
        <v>35</v>
      </c>
      <c r="J85" s="32"/>
      <c r="K85" s="31"/>
      <c r="L85" s="76">
        <v>175</v>
      </c>
      <c r="M85" s="77"/>
      <c r="N85" s="30"/>
      <c r="O85" s="32"/>
      <c r="P85" s="32"/>
      <c r="Q85" s="32"/>
      <c r="R85" s="32"/>
      <c r="S85" s="32"/>
      <c r="T85" s="32"/>
      <c r="U85" s="31"/>
      <c r="V85" s="47">
        <v>363.72</v>
      </c>
      <c r="W85" s="49"/>
      <c r="X85" s="30">
        <v>180</v>
      </c>
      <c r="Y85" s="32"/>
      <c r="Z85" s="31"/>
      <c r="AA85" s="9">
        <v>3928.18</v>
      </c>
    </row>
    <row r="86" spans="1:27" ht="15.4" customHeight="1" x14ac:dyDescent="0.25">
      <c r="A86" s="3"/>
      <c r="B86" s="32"/>
      <c r="C86" s="31"/>
      <c r="D86" s="44" t="s">
        <v>38</v>
      </c>
      <c r="E86" s="45"/>
      <c r="F86" s="45"/>
      <c r="G86" s="45"/>
      <c r="H86" s="46"/>
      <c r="I86" s="30" t="s">
        <v>39</v>
      </c>
      <c r="J86" s="32"/>
      <c r="K86" s="31"/>
      <c r="L86" s="76">
        <v>155</v>
      </c>
      <c r="M86" s="77"/>
      <c r="N86" s="44"/>
      <c r="O86" s="46"/>
      <c r="P86" s="89">
        <v>1</v>
      </c>
      <c r="Q86" s="90"/>
      <c r="R86" s="50">
        <v>1.0469999999999999</v>
      </c>
      <c r="S86" s="51"/>
      <c r="T86" s="51"/>
      <c r="U86" s="52"/>
      <c r="V86" s="47">
        <v>43.82</v>
      </c>
      <c r="W86" s="49"/>
      <c r="X86" s="44"/>
      <c r="Y86" s="45"/>
      <c r="Z86" s="45"/>
      <c r="AA86" s="46"/>
    </row>
    <row r="87" spans="1:27" ht="15.2" customHeight="1" x14ac:dyDescent="0.25">
      <c r="A87" s="44" t="s">
        <v>40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7">
        <v>2252.16</v>
      </c>
      <c r="W87" s="49"/>
      <c r="X87" s="30"/>
      <c r="Y87" s="32"/>
      <c r="Z87" s="32"/>
      <c r="AA87" s="10">
        <v>19247.98</v>
      </c>
    </row>
    <row r="88" spans="1:27" ht="27.2" customHeight="1" x14ac:dyDescent="0.25">
      <c r="A88" s="53">
        <v>9</v>
      </c>
      <c r="B88" s="55" t="s">
        <v>62</v>
      </c>
      <c r="C88" s="56"/>
      <c r="D88" s="57" t="s">
        <v>63</v>
      </c>
      <c r="E88" s="57"/>
      <c r="F88" s="57"/>
      <c r="G88" s="57"/>
      <c r="H88" s="58"/>
      <c r="I88" s="55" t="s">
        <v>64</v>
      </c>
      <c r="J88" s="61"/>
      <c r="K88" s="56"/>
      <c r="L88" s="34">
        <v>225</v>
      </c>
      <c r="M88" s="36"/>
      <c r="N88" s="67">
        <v>8.86</v>
      </c>
      <c r="O88" s="69"/>
      <c r="P88" s="55"/>
      <c r="Q88" s="61"/>
      <c r="R88" s="61"/>
      <c r="S88" s="61"/>
      <c r="T88" s="61"/>
      <c r="U88" s="56"/>
      <c r="V88" s="79">
        <v>1993.5</v>
      </c>
      <c r="W88" s="81"/>
      <c r="X88" s="34">
        <v>1</v>
      </c>
      <c r="Y88" s="35"/>
      <c r="Z88" s="36"/>
      <c r="AA88" s="87">
        <v>16816.72</v>
      </c>
    </row>
    <row r="89" spans="1:27" ht="15.2" customHeight="1" x14ac:dyDescent="0.25">
      <c r="A89" s="54"/>
      <c r="B89" s="65" t="s">
        <v>29</v>
      </c>
      <c r="C89" s="66"/>
      <c r="D89" s="59"/>
      <c r="E89" s="59"/>
      <c r="F89" s="59"/>
      <c r="G89" s="59"/>
      <c r="H89" s="60"/>
      <c r="I89" s="62"/>
      <c r="J89" s="63"/>
      <c r="K89" s="64"/>
      <c r="L89" s="37"/>
      <c r="M89" s="39"/>
      <c r="N89" s="70"/>
      <c r="O89" s="72"/>
      <c r="P89" s="62"/>
      <c r="Q89" s="63"/>
      <c r="R89" s="63"/>
      <c r="S89" s="63"/>
      <c r="T89" s="63"/>
      <c r="U89" s="64"/>
      <c r="V89" s="82"/>
      <c r="W89" s="84"/>
      <c r="X89" s="37"/>
      <c r="Y89" s="38"/>
      <c r="Z89" s="39"/>
      <c r="AA89" s="88"/>
    </row>
    <row r="90" spans="1:27" ht="15.4" customHeight="1" x14ac:dyDescent="0.25">
      <c r="A90" s="3"/>
      <c r="B90" s="32"/>
      <c r="C90" s="31"/>
      <c r="D90" s="44" t="s">
        <v>30</v>
      </c>
      <c r="E90" s="45"/>
      <c r="F90" s="45"/>
      <c r="G90" s="45"/>
      <c r="H90" s="46"/>
      <c r="I90" s="30"/>
      <c r="J90" s="32"/>
      <c r="K90" s="32"/>
      <c r="L90" s="32"/>
      <c r="M90" s="31"/>
      <c r="N90" s="76">
        <v>0</v>
      </c>
      <c r="O90" s="77"/>
      <c r="P90" s="89">
        <v>1</v>
      </c>
      <c r="Q90" s="90"/>
      <c r="R90" s="50">
        <v>1.0469999999999999</v>
      </c>
      <c r="S90" s="51"/>
      <c r="T90" s="51"/>
      <c r="U90" s="52"/>
      <c r="V90" s="76">
        <v>0</v>
      </c>
      <c r="W90" s="77"/>
      <c r="X90" s="73">
        <v>10.5</v>
      </c>
      <c r="Y90" s="74"/>
      <c r="Z90" s="75"/>
      <c r="AA90" s="12">
        <v>0</v>
      </c>
    </row>
    <row r="91" spans="1:27" ht="15.4" customHeight="1" x14ac:dyDescent="0.25">
      <c r="A91" s="3"/>
      <c r="B91" s="32"/>
      <c r="C91" s="31"/>
      <c r="D91" s="44" t="s">
        <v>31</v>
      </c>
      <c r="E91" s="45"/>
      <c r="F91" s="45"/>
      <c r="G91" s="45"/>
      <c r="H91" s="46"/>
      <c r="I91" s="30"/>
      <c r="J91" s="32"/>
      <c r="K91" s="32"/>
      <c r="L91" s="32"/>
      <c r="M91" s="31"/>
      <c r="N91" s="47">
        <v>8.86</v>
      </c>
      <c r="O91" s="49"/>
      <c r="P91" s="89">
        <v>1</v>
      </c>
      <c r="Q91" s="90"/>
      <c r="R91" s="50">
        <v>1.0469999999999999</v>
      </c>
      <c r="S91" s="51"/>
      <c r="T91" s="51"/>
      <c r="U91" s="52"/>
      <c r="V91" s="47">
        <v>2087.19</v>
      </c>
      <c r="W91" s="49"/>
      <c r="X91" s="73">
        <v>4.9000000000000004</v>
      </c>
      <c r="Y91" s="74"/>
      <c r="Z91" s="75"/>
      <c r="AA91" s="9">
        <v>10227.23</v>
      </c>
    </row>
    <row r="92" spans="1:27" ht="15.4" customHeight="1" x14ac:dyDescent="0.25">
      <c r="A92" s="3"/>
      <c r="B92" s="32"/>
      <c r="C92" s="31"/>
      <c r="D92" s="44" t="s">
        <v>32</v>
      </c>
      <c r="E92" s="45"/>
      <c r="F92" s="45"/>
      <c r="G92" s="45"/>
      <c r="H92" s="46"/>
      <c r="I92" s="30"/>
      <c r="J92" s="32"/>
      <c r="K92" s="32"/>
      <c r="L92" s="32"/>
      <c r="M92" s="31"/>
      <c r="N92" s="47">
        <v>1.48</v>
      </c>
      <c r="O92" s="49"/>
      <c r="P92" s="89">
        <v>1</v>
      </c>
      <c r="Q92" s="90"/>
      <c r="R92" s="50">
        <v>1.0469999999999999</v>
      </c>
      <c r="S92" s="51"/>
      <c r="T92" s="51"/>
      <c r="U92" s="52"/>
      <c r="V92" s="47">
        <v>348.65</v>
      </c>
      <c r="W92" s="49"/>
      <c r="X92" s="73">
        <v>10.5</v>
      </c>
      <c r="Y92" s="74"/>
      <c r="Z92" s="75"/>
      <c r="AA92" s="9">
        <v>3660.83</v>
      </c>
    </row>
    <row r="93" spans="1:27" ht="15.4" customHeight="1" x14ac:dyDescent="0.25">
      <c r="A93" s="3"/>
      <c r="B93" s="32"/>
      <c r="C93" s="31"/>
      <c r="D93" s="44" t="s">
        <v>33</v>
      </c>
      <c r="E93" s="45"/>
      <c r="F93" s="45"/>
      <c r="G93" s="45"/>
      <c r="H93" s="46"/>
      <c r="I93" s="30"/>
      <c r="J93" s="32"/>
      <c r="K93" s="32"/>
      <c r="L93" s="32"/>
      <c r="M93" s="31"/>
      <c r="N93" s="76">
        <v>0</v>
      </c>
      <c r="O93" s="77"/>
      <c r="P93" s="89">
        <v>1</v>
      </c>
      <c r="Q93" s="90"/>
      <c r="R93" s="50">
        <v>1.002</v>
      </c>
      <c r="S93" s="51"/>
      <c r="T93" s="51"/>
      <c r="U93" s="52"/>
      <c r="V93" s="76">
        <v>0</v>
      </c>
      <c r="W93" s="77"/>
      <c r="X93" s="76">
        <v>1</v>
      </c>
      <c r="Y93" s="78"/>
      <c r="Z93" s="77"/>
      <c r="AA93" s="12">
        <v>0</v>
      </c>
    </row>
    <row r="94" spans="1:27" ht="15.4" customHeight="1" x14ac:dyDescent="0.25">
      <c r="A94" s="3"/>
      <c r="B94" s="32"/>
      <c r="C94" s="31"/>
      <c r="D94" s="44" t="s">
        <v>61</v>
      </c>
      <c r="E94" s="45"/>
      <c r="F94" s="45"/>
      <c r="G94" s="45"/>
      <c r="H94" s="46"/>
      <c r="I94" s="30"/>
      <c r="J94" s="32"/>
      <c r="K94" s="32"/>
      <c r="L94" s="95"/>
      <c r="M94" s="90"/>
      <c r="N94" s="47">
        <v>8.86</v>
      </c>
      <c r="O94" s="49"/>
      <c r="P94" s="30"/>
      <c r="Q94" s="31"/>
      <c r="R94" s="30"/>
      <c r="S94" s="32"/>
      <c r="T94" s="32"/>
      <c r="U94" s="31"/>
      <c r="V94" s="73">
        <v>1993.5</v>
      </c>
      <c r="W94" s="75"/>
      <c r="X94" s="89"/>
      <c r="Y94" s="95"/>
      <c r="Z94" s="90"/>
      <c r="AA94" s="13">
        <v>1993.5</v>
      </c>
    </row>
    <row r="95" spans="1:27" ht="15.4" customHeight="1" x14ac:dyDescent="0.25">
      <c r="A95" s="3"/>
      <c r="B95" s="32"/>
      <c r="C95" s="31"/>
      <c r="D95" s="44" t="s">
        <v>34</v>
      </c>
      <c r="E95" s="45"/>
      <c r="F95" s="45"/>
      <c r="G95" s="45"/>
      <c r="H95" s="46"/>
      <c r="I95" s="30" t="s">
        <v>35</v>
      </c>
      <c r="J95" s="32"/>
      <c r="K95" s="31"/>
      <c r="L95" s="76">
        <v>91</v>
      </c>
      <c r="M95" s="77"/>
      <c r="N95" s="30"/>
      <c r="O95" s="32"/>
      <c r="P95" s="32"/>
      <c r="Q95" s="32"/>
      <c r="R95" s="32"/>
      <c r="S95" s="32"/>
      <c r="T95" s="32"/>
      <c r="U95" s="31"/>
      <c r="V95" s="76">
        <v>0</v>
      </c>
      <c r="W95" s="77"/>
      <c r="X95" s="30">
        <v>81</v>
      </c>
      <c r="Y95" s="32"/>
      <c r="Z95" s="31"/>
      <c r="AA95" s="12">
        <v>0</v>
      </c>
    </row>
    <row r="96" spans="1:27" ht="15.4" customHeight="1" x14ac:dyDescent="0.25">
      <c r="A96" s="3"/>
      <c r="B96" s="32"/>
      <c r="C96" s="31"/>
      <c r="D96" s="44" t="s">
        <v>36</v>
      </c>
      <c r="E96" s="45"/>
      <c r="F96" s="45"/>
      <c r="G96" s="45"/>
      <c r="H96" s="46"/>
      <c r="I96" s="30" t="s">
        <v>35</v>
      </c>
      <c r="J96" s="32"/>
      <c r="K96" s="31"/>
      <c r="L96" s="76">
        <v>70</v>
      </c>
      <c r="M96" s="77"/>
      <c r="N96" s="30"/>
      <c r="O96" s="32"/>
      <c r="P96" s="32"/>
      <c r="Q96" s="32"/>
      <c r="R96" s="32"/>
      <c r="S96" s="32"/>
      <c r="T96" s="32"/>
      <c r="U96" s="31"/>
      <c r="V96" s="76">
        <v>0</v>
      </c>
      <c r="W96" s="77"/>
      <c r="X96" s="30">
        <v>51</v>
      </c>
      <c r="Y96" s="32"/>
      <c r="Z96" s="31"/>
      <c r="AA96" s="12">
        <v>0</v>
      </c>
    </row>
    <row r="97" spans="1:27" ht="15.4" customHeight="1" x14ac:dyDescent="0.25">
      <c r="A97" s="3"/>
      <c r="B97" s="32"/>
      <c r="C97" s="31"/>
      <c r="D97" s="44" t="s">
        <v>37</v>
      </c>
      <c r="E97" s="45"/>
      <c r="F97" s="45"/>
      <c r="G97" s="45"/>
      <c r="H97" s="46"/>
      <c r="I97" s="30" t="s">
        <v>35</v>
      </c>
      <c r="J97" s="32"/>
      <c r="K97" s="31"/>
      <c r="L97" s="76">
        <v>175</v>
      </c>
      <c r="M97" s="77"/>
      <c r="N97" s="30"/>
      <c r="O97" s="32"/>
      <c r="P97" s="32"/>
      <c r="Q97" s="32"/>
      <c r="R97" s="32"/>
      <c r="S97" s="32"/>
      <c r="T97" s="32"/>
      <c r="U97" s="31"/>
      <c r="V97" s="47">
        <v>610.14</v>
      </c>
      <c r="W97" s="49"/>
      <c r="X97" s="30">
        <v>180</v>
      </c>
      <c r="Y97" s="32"/>
      <c r="Z97" s="31"/>
      <c r="AA97" s="9">
        <v>6589.49</v>
      </c>
    </row>
    <row r="98" spans="1:27" ht="15.2" customHeight="1" x14ac:dyDescent="0.25">
      <c r="A98" s="44" t="s">
        <v>40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7">
        <v>2697.33</v>
      </c>
      <c r="W98" s="49"/>
      <c r="X98" s="30"/>
      <c r="Y98" s="32"/>
      <c r="Z98" s="32"/>
      <c r="AA98" s="10">
        <v>16816.72</v>
      </c>
    </row>
    <row r="99" spans="1:27" ht="27.2" customHeight="1" x14ac:dyDescent="0.25">
      <c r="A99" s="53">
        <v>10</v>
      </c>
      <c r="B99" s="55" t="s">
        <v>65</v>
      </c>
      <c r="C99" s="56"/>
      <c r="D99" s="57" t="s">
        <v>66</v>
      </c>
      <c r="E99" s="57"/>
      <c r="F99" s="57"/>
      <c r="G99" s="57"/>
      <c r="H99" s="58"/>
      <c r="I99" s="55" t="s">
        <v>64</v>
      </c>
      <c r="J99" s="61"/>
      <c r="K99" s="56"/>
      <c r="L99" s="34">
        <v>225</v>
      </c>
      <c r="M99" s="36"/>
      <c r="N99" s="67">
        <v>62.02</v>
      </c>
      <c r="O99" s="69"/>
      <c r="P99" s="55"/>
      <c r="Q99" s="61"/>
      <c r="R99" s="61"/>
      <c r="S99" s="61"/>
      <c r="T99" s="61"/>
      <c r="U99" s="56"/>
      <c r="V99" s="79">
        <v>13954.5</v>
      </c>
      <c r="W99" s="81"/>
      <c r="X99" s="40">
        <v>3.39</v>
      </c>
      <c r="Y99" s="85"/>
      <c r="Z99" s="41"/>
      <c r="AA99" s="87">
        <v>47305.760000000002</v>
      </c>
    </row>
    <row r="100" spans="1:27" ht="18.399999999999999" customHeight="1" x14ac:dyDescent="0.25">
      <c r="A100" s="54"/>
      <c r="B100" s="65" t="s">
        <v>29</v>
      </c>
      <c r="C100" s="66"/>
      <c r="D100" s="59"/>
      <c r="E100" s="59"/>
      <c r="F100" s="59"/>
      <c r="G100" s="59"/>
      <c r="H100" s="60"/>
      <c r="I100" s="62"/>
      <c r="J100" s="63"/>
      <c r="K100" s="64"/>
      <c r="L100" s="37"/>
      <c r="M100" s="39"/>
      <c r="N100" s="70"/>
      <c r="O100" s="72"/>
      <c r="P100" s="62"/>
      <c r="Q100" s="63"/>
      <c r="R100" s="63"/>
      <c r="S100" s="63"/>
      <c r="T100" s="63"/>
      <c r="U100" s="64"/>
      <c r="V100" s="82"/>
      <c r="W100" s="84"/>
      <c r="X100" s="42"/>
      <c r="Y100" s="86"/>
      <c r="Z100" s="43"/>
      <c r="AA100" s="88"/>
    </row>
    <row r="101" spans="1:27" ht="15.2" customHeight="1" x14ac:dyDescent="0.25">
      <c r="A101" s="44" t="s">
        <v>40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73">
        <v>13954.5</v>
      </c>
      <c r="W101" s="75"/>
      <c r="X101" s="30"/>
      <c r="Y101" s="32"/>
      <c r="Z101" s="32"/>
      <c r="AA101" s="10">
        <v>47305.760000000002</v>
      </c>
    </row>
    <row r="102" spans="1:27" ht="27.2" customHeight="1" x14ac:dyDescent="0.25">
      <c r="A102" s="53">
        <v>11</v>
      </c>
      <c r="B102" s="55" t="s">
        <v>67</v>
      </c>
      <c r="C102" s="56"/>
      <c r="D102" s="57" t="s">
        <v>68</v>
      </c>
      <c r="E102" s="57"/>
      <c r="F102" s="57"/>
      <c r="G102" s="57"/>
      <c r="H102" s="58"/>
      <c r="I102" s="55" t="s">
        <v>28</v>
      </c>
      <c r="J102" s="61"/>
      <c r="K102" s="56"/>
      <c r="L102" s="34">
        <v>1800</v>
      </c>
      <c r="M102" s="36"/>
      <c r="N102" s="67">
        <v>1.65</v>
      </c>
      <c r="O102" s="69"/>
      <c r="P102" s="55"/>
      <c r="Q102" s="61"/>
      <c r="R102" s="61"/>
      <c r="S102" s="61"/>
      <c r="T102" s="61"/>
      <c r="U102" s="56"/>
      <c r="V102" s="34">
        <v>2970</v>
      </c>
      <c r="W102" s="36"/>
      <c r="X102" s="34">
        <v>1</v>
      </c>
      <c r="Y102" s="35"/>
      <c r="Z102" s="36"/>
      <c r="AA102" s="87">
        <v>47567.79</v>
      </c>
    </row>
    <row r="103" spans="1:27" ht="15.2" customHeight="1" x14ac:dyDescent="0.25">
      <c r="A103" s="54"/>
      <c r="B103" s="65" t="s">
        <v>29</v>
      </c>
      <c r="C103" s="66"/>
      <c r="D103" s="59"/>
      <c r="E103" s="59"/>
      <c r="F103" s="59"/>
      <c r="G103" s="59"/>
      <c r="H103" s="60"/>
      <c r="I103" s="62"/>
      <c r="J103" s="63"/>
      <c r="K103" s="64"/>
      <c r="L103" s="37"/>
      <c r="M103" s="39"/>
      <c r="N103" s="70"/>
      <c r="O103" s="72"/>
      <c r="P103" s="62"/>
      <c r="Q103" s="63"/>
      <c r="R103" s="63"/>
      <c r="S103" s="63"/>
      <c r="T103" s="63"/>
      <c r="U103" s="64"/>
      <c r="V103" s="37"/>
      <c r="W103" s="39"/>
      <c r="X103" s="37"/>
      <c r="Y103" s="38"/>
      <c r="Z103" s="39"/>
      <c r="AA103" s="88"/>
    </row>
    <row r="104" spans="1:27" ht="15.4" customHeight="1" x14ac:dyDescent="0.25">
      <c r="A104" s="3"/>
      <c r="B104" s="32"/>
      <c r="C104" s="31"/>
      <c r="D104" s="44" t="s">
        <v>30</v>
      </c>
      <c r="E104" s="45"/>
      <c r="F104" s="45"/>
      <c r="G104" s="45"/>
      <c r="H104" s="46"/>
      <c r="I104" s="30"/>
      <c r="J104" s="32"/>
      <c r="K104" s="32"/>
      <c r="L104" s="32"/>
      <c r="M104" s="31"/>
      <c r="N104" s="47">
        <v>0.78</v>
      </c>
      <c r="O104" s="49"/>
      <c r="P104" s="89">
        <v>1</v>
      </c>
      <c r="Q104" s="90"/>
      <c r="R104" s="50">
        <v>1.0469999999999999</v>
      </c>
      <c r="S104" s="51"/>
      <c r="T104" s="51"/>
      <c r="U104" s="52"/>
      <c r="V104" s="47">
        <v>1469.99</v>
      </c>
      <c r="W104" s="49"/>
      <c r="X104" s="73">
        <v>10.5</v>
      </c>
      <c r="Y104" s="74"/>
      <c r="Z104" s="75"/>
      <c r="AA104" s="13">
        <v>15434.9</v>
      </c>
    </row>
    <row r="105" spans="1:27" ht="15.4" customHeight="1" x14ac:dyDescent="0.25">
      <c r="A105" s="3"/>
      <c r="B105" s="32"/>
      <c r="C105" s="31"/>
      <c r="D105" s="44" t="s">
        <v>31</v>
      </c>
      <c r="E105" s="45"/>
      <c r="F105" s="45"/>
      <c r="G105" s="45"/>
      <c r="H105" s="46"/>
      <c r="I105" s="30"/>
      <c r="J105" s="32"/>
      <c r="K105" s="32"/>
      <c r="L105" s="32"/>
      <c r="M105" s="31"/>
      <c r="N105" s="47">
        <v>0.87</v>
      </c>
      <c r="O105" s="49"/>
      <c r="P105" s="89">
        <v>1</v>
      </c>
      <c r="Q105" s="90"/>
      <c r="R105" s="50">
        <v>1.0469999999999999</v>
      </c>
      <c r="S105" s="51"/>
      <c r="T105" s="51"/>
      <c r="U105" s="52"/>
      <c r="V105" s="73">
        <v>1639.6</v>
      </c>
      <c r="W105" s="75"/>
      <c r="X105" s="47">
        <v>4.21</v>
      </c>
      <c r="Y105" s="48"/>
      <c r="Z105" s="49"/>
      <c r="AA105" s="9">
        <v>6902.72</v>
      </c>
    </row>
    <row r="106" spans="1:27" ht="15.4" customHeight="1" x14ac:dyDescent="0.25">
      <c r="A106" s="3"/>
      <c r="B106" s="32"/>
      <c r="C106" s="31"/>
      <c r="D106" s="44" t="s">
        <v>32</v>
      </c>
      <c r="E106" s="45"/>
      <c r="F106" s="45"/>
      <c r="G106" s="45"/>
      <c r="H106" s="46"/>
      <c r="I106" s="30"/>
      <c r="J106" s="32"/>
      <c r="K106" s="32"/>
      <c r="L106" s="32"/>
      <c r="M106" s="31"/>
      <c r="N106" s="47">
        <v>0.08</v>
      </c>
      <c r="O106" s="49"/>
      <c r="P106" s="89">
        <v>1</v>
      </c>
      <c r="Q106" s="90"/>
      <c r="R106" s="50">
        <v>1.0469999999999999</v>
      </c>
      <c r="S106" s="51"/>
      <c r="T106" s="51"/>
      <c r="U106" s="52"/>
      <c r="V106" s="47">
        <v>150.77000000000001</v>
      </c>
      <c r="W106" s="49"/>
      <c r="X106" s="73">
        <v>10.5</v>
      </c>
      <c r="Y106" s="74"/>
      <c r="Z106" s="75"/>
      <c r="AA106" s="9">
        <v>1583.09</v>
      </c>
    </row>
    <row r="107" spans="1:27" ht="15.4" customHeight="1" x14ac:dyDescent="0.25">
      <c r="A107" s="3"/>
      <c r="B107" s="32"/>
      <c r="C107" s="31"/>
      <c r="D107" s="44" t="s">
        <v>33</v>
      </c>
      <c r="E107" s="45"/>
      <c r="F107" s="45"/>
      <c r="G107" s="45"/>
      <c r="H107" s="46"/>
      <c r="I107" s="30"/>
      <c r="J107" s="32"/>
      <c r="K107" s="32"/>
      <c r="L107" s="32"/>
      <c r="M107" s="31"/>
      <c r="N107" s="76">
        <v>0</v>
      </c>
      <c r="O107" s="77"/>
      <c r="P107" s="89">
        <v>1</v>
      </c>
      <c r="Q107" s="90"/>
      <c r="R107" s="76">
        <v>1</v>
      </c>
      <c r="S107" s="78"/>
      <c r="T107" s="78"/>
      <c r="U107" s="77"/>
      <c r="V107" s="76">
        <v>0</v>
      </c>
      <c r="W107" s="77"/>
      <c r="X107" s="76">
        <v>1</v>
      </c>
      <c r="Y107" s="78"/>
      <c r="Z107" s="77"/>
      <c r="AA107" s="12">
        <v>0</v>
      </c>
    </row>
    <row r="108" spans="1:27" ht="15.4" customHeight="1" x14ac:dyDescent="0.25">
      <c r="A108" s="3"/>
      <c r="B108" s="32"/>
      <c r="C108" s="31"/>
      <c r="D108" s="44" t="s">
        <v>34</v>
      </c>
      <c r="E108" s="45"/>
      <c r="F108" s="45"/>
      <c r="G108" s="45"/>
      <c r="H108" s="46"/>
      <c r="I108" s="30" t="s">
        <v>35</v>
      </c>
      <c r="J108" s="32"/>
      <c r="K108" s="31"/>
      <c r="L108" s="76">
        <v>105</v>
      </c>
      <c r="M108" s="77"/>
      <c r="N108" s="30"/>
      <c r="O108" s="32"/>
      <c r="P108" s="32"/>
      <c r="Q108" s="32"/>
      <c r="R108" s="32"/>
      <c r="S108" s="32"/>
      <c r="T108" s="32"/>
      <c r="U108" s="31"/>
      <c r="V108" s="47">
        <v>1543.49</v>
      </c>
      <c r="W108" s="49"/>
      <c r="X108" s="30">
        <v>94</v>
      </c>
      <c r="Y108" s="32"/>
      <c r="Z108" s="31"/>
      <c r="AA108" s="9">
        <v>14508.81</v>
      </c>
    </row>
    <row r="109" spans="1:27" ht="15.4" customHeight="1" x14ac:dyDescent="0.25">
      <c r="A109" s="3"/>
      <c r="B109" s="32"/>
      <c r="C109" s="31"/>
      <c r="D109" s="44" t="s">
        <v>36</v>
      </c>
      <c r="E109" s="45"/>
      <c r="F109" s="45"/>
      <c r="G109" s="45"/>
      <c r="H109" s="46"/>
      <c r="I109" s="30" t="s">
        <v>35</v>
      </c>
      <c r="J109" s="32"/>
      <c r="K109" s="31"/>
      <c r="L109" s="76">
        <v>77</v>
      </c>
      <c r="M109" s="77"/>
      <c r="N109" s="30"/>
      <c r="O109" s="32"/>
      <c r="P109" s="32"/>
      <c r="Q109" s="32"/>
      <c r="R109" s="32"/>
      <c r="S109" s="32"/>
      <c r="T109" s="32"/>
      <c r="U109" s="31"/>
      <c r="V109" s="47">
        <v>1131.8900000000001</v>
      </c>
      <c r="W109" s="49"/>
      <c r="X109" s="30">
        <v>51</v>
      </c>
      <c r="Y109" s="32"/>
      <c r="Z109" s="31"/>
      <c r="AA109" s="13">
        <v>7871.8</v>
      </c>
    </row>
    <row r="110" spans="1:27" ht="15.4" customHeight="1" x14ac:dyDescent="0.25">
      <c r="A110" s="3"/>
      <c r="B110" s="32"/>
      <c r="C110" s="31"/>
      <c r="D110" s="44" t="s">
        <v>37</v>
      </c>
      <c r="E110" s="45"/>
      <c r="F110" s="45"/>
      <c r="G110" s="45"/>
      <c r="H110" s="46"/>
      <c r="I110" s="30" t="s">
        <v>35</v>
      </c>
      <c r="J110" s="32"/>
      <c r="K110" s="31"/>
      <c r="L110" s="76">
        <v>175</v>
      </c>
      <c r="M110" s="77"/>
      <c r="N110" s="30"/>
      <c r="O110" s="32"/>
      <c r="P110" s="32"/>
      <c r="Q110" s="32"/>
      <c r="R110" s="32"/>
      <c r="S110" s="32"/>
      <c r="T110" s="32"/>
      <c r="U110" s="31"/>
      <c r="V110" s="47">
        <v>263.85000000000002</v>
      </c>
      <c r="W110" s="49"/>
      <c r="X110" s="30">
        <v>180</v>
      </c>
      <c r="Y110" s="32"/>
      <c r="Z110" s="31"/>
      <c r="AA110" s="9">
        <v>2849.56</v>
      </c>
    </row>
    <row r="111" spans="1:27" ht="15.4" customHeight="1" x14ac:dyDescent="0.25">
      <c r="A111" s="3"/>
      <c r="B111" s="32"/>
      <c r="C111" s="31"/>
      <c r="D111" s="44" t="s">
        <v>38</v>
      </c>
      <c r="E111" s="45"/>
      <c r="F111" s="45"/>
      <c r="G111" s="45"/>
      <c r="H111" s="46"/>
      <c r="I111" s="30" t="s">
        <v>39</v>
      </c>
      <c r="J111" s="32"/>
      <c r="K111" s="31"/>
      <c r="L111" s="47">
        <v>7.0000000000000007E-2</v>
      </c>
      <c r="M111" s="49"/>
      <c r="N111" s="44"/>
      <c r="O111" s="46"/>
      <c r="P111" s="89">
        <v>1</v>
      </c>
      <c r="Q111" s="90"/>
      <c r="R111" s="50">
        <v>1.0469999999999999</v>
      </c>
      <c r="S111" s="51"/>
      <c r="T111" s="51"/>
      <c r="U111" s="52"/>
      <c r="V111" s="47">
        <v>131.91999999999999</v>
      </c>
      <c r="W111" s="49"/>
      <c r="X111" s="44"/>
      <c r="Y111" s="45"/>
      <c r="Z111" s="45"/>
      <c r="AA111" s="46"/>
    </row>
    <row r="112" spans="1:27" ht="15.2" customHeight="1" x14ac:dyDescent="0.25">
      <c r="A112" s="44" t="s">
        <v>40</v>
      </c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7">
        <v>6048.82</v>
      </c>
      <c r="W112" s="49"/>
      <c r="X112" s="30"/>
      <c r="Y112" s="32"/>
      <c r="Z112" s="32"/>
      <c r="AA112" s="10">
        <v>47567.79</v>
      </c>
    </row>
    <row r="113" spans="1:27" ht="27.2" customHeight="1" x14ac:dyDescent="0.25">
      <c r="A113" s="53">
        <v>12</v>
      </c>
      <c r="B113" s="55" t="s">
        <v>55</v>
      </c>
      <c r="C113" s="56"/>
      <c r="D113" s="57" t="s">
        <v>56</v>
      </c>
      <c r="E113" s="57"/>
      <c r="F113" s="57"/>
      <c r="G113" s="57"/>
      <c r="H113" s="58"/>
      <c r="I113" s="55" t="s">
        <v>57</v>
      </c>
      <c r="J113" s="61"/>
      <c r="K113" s="56"/>
      <c r="L113" s="34">
        <v>5</v>
      </c>
      <c r="M113" s="36"/>
      <c r="N113" s="67">
        <v>1.8199999999999998</v>
      </c>
      <c r="O113" s="69"/>
      <c r="P113" s="55"/>
      <c r="Q113" s="61"/>
      <c r="R113" s="61"/>
      <c r="S113" s="61"/>
      <c r="T113" s="61"/>
      <c r="U113" s="56"/>
      <c r="V113" s="79">
        <v>9.1</v>
      </c>
      <c r="W113" s="81"/>
      <c r="X113" s="34">
        <v>1</v>
      </c>
      <c r="Y113" s="35"/>
      <c r="Z113" s="36"/>
      <c r="AA113" s="87">
        <v>192.46</v>
      </c>
    </row>
    <row r="114" spans="1:27" ht="15.2" customHeight="1" x14ac:dyDescent="0.25">
      <c r="A114" s="54"/>
      <c r="B114" s="65" t="s">
        <v>29</v>
      </c>
      <c r="C114" s="66"/>
      <c r="D114" s="59"/>
      <c r="E114" s="59"/>
      <c r="F114" s="59"/>
      <c r="G114" s="59"/>
      <c r="H114" s="60"/>
      <c r="I114" s="62"/>
      <c r="J114" s="63"/>
      <c r="K114" s="64"/>
      <c r="L114" s="37"/>
      <c r="M114" s="39"/>
      <c r="N114" s="70"/>
      <c r="O114" s="72"/>
      <c r="P114" s="62"/>
      <c r="Q114" s="63"/>
      <c r="R114" s="63"/>
      <c r="S114" s="63"/>
      <c r="T114" s="63"/>
      <c r="U114" s="64"/>
      <c r="V114" s="82"/>
      <c r="W114" s="84"/>
      <c r="X114" s="37"/>
      <c r="Y114" s="38"/>
      <c r="Z114" s="39"/>
      <c r="AA114" s="88"/>
    </row>
    <row r="115" spans="1:27" ht="15.4" customHeight="1" x14ac:dyDescent="0.25">
      <c r="A115" s="3"/>
      <c r="B115" s="32"/>
      <c r="C115" s="31"/>
      <c r="D115" s="44" t="s">
        <v>30</v>
      </c>
      <c r="E115" s="45"/>
      <c r="F115" s="45"/>
      <c r="G115" s="45"/>
      <c r="H115" s="46"/>
      <c r="I115" s="30"/>
      <c r="J115" s="32"/>
      <c r="K115" s="32"/>
      <c r="L115" s="32"/>
      <c r="M115" s="31"/>
      <c r="N115" s="47">
        <v>1.45</v>
      </c>
      <c r="O115" s="49"/>
      <c r="P115" s="89">
        <v>1</v>
      </c>
      <c r="Q115" s="90"/>
      <c r="R115" s="50">
        <v>1.0469999999999999</v>
      </c>
      <c r="S115" s="51"/>
      <c r="T115" s="51"/>
      <c r="U115" s="52"/>
      <c r="V115" s="47">
        <v>7.59</v>
      </c>
      <c r="W115" s="49"/>
      <c r="X115" s="73">
        <v>10.5</v>
      </c>
      <c r="Y115" s="74"/>
      <c r="Z115" s="75"/>
      <c r="AA115" s="13">
        <v>79.7</v>
      </c>
    </row>
    <row r="116" spans="1:27" ht="15.4" customHeight="1" x14ac:dyDescent="0.25">
      <c r="A116" s="3"/>
      <c r="B116" s="32"/>
      <c r="C116" s="31"/>
      <c r="D116" s="44" t="s">
        <v>31</v>
      </c>
      <c r="E116" s="45"/>
      <c r="F116" s="45"/>
      <c r="G116" s="45"/>
      <c r="H116" s="46"/>
      <c r="I116" s="30"/>
      <c r="J116" s="32"/>
      <c r="K116" s="32"/>
      <c r="L116" s="32"/>
      <c r="M116" s="31"/>
      <c r="N116" s="76">
        <v>0</v>
      </c>
      <c r="O116" s="77"/>
      <c r="P116" s="89">
        <v>1</v>
      </c>
      <c r="Q116" s="90"/>
      <c r="R116" s="50">
        <v>1.0469999999999999</v>
      </c>
      <c r="S116" s="51"/>
      <c r="T116" s="51"/>
      <c r="U116" s="52"/>
      <c r="V116" s="76">
        <v>0</v>
      </c>
      <c r="W116" s="77"/>
      <c r="X116" s="76">
        <v>1</v>
      </c>
      <c r="Y116" s="78"/>
      <c r="Z116" s="77"/>
      <c r="AA116" s="12">
        <v>0</v>
      </c>
    </row>
    <row r="117" spans="1:27" ht="15.4" customHeight="1" x14ac:dyDescent="0.25">
      <c r="A117" s="3"/>
      <c r="B117" s="32"/>
      <c r="C117" s="31"/>
      <c r="D117" s="44" t="s">
        <v>32</v>
      </c>
      <c r="E117" s="45"/>
      <c r="F117" s="45"/>
      <c r="G117" s="45"/>
      <c r="H117" s="46"/>
      <c r="I117" s="30"/>
      <c r="J117" s="32"/>
      <c r="K117" s="32"/>
      <c r="L117" s="32"/>
      <c r="M117" s="31"/>
      <c r="N117" s="76">
        <v>0</v>
      </c>
      <c r="O117" s="77"/>
      <c r="P117" s="89">
        <v>1</v>
      </c>
      <c r="Q117" s="90"/>
      <c r="R117" s="50">
        <v>1.0469999999999999</v>
      </c>
      <c r="S117" s="51"/>
      <c r="T117" s="51"/>
      <c r="U117" s="52"/>
      <c r="V117" s="76">
        <v>0</v>
      </c>
      <c r="W117" s="77"/>
      <c r="X117" s="73">
        <v>10.5</v>
      </c>
      <c r="Y117" s="74"/>
      <c r="Z117" s="75"/>
      <c r="AA117" s="12">
        <v>0</v>
      </c>
    </row>
    <row r="118" spans="1:27" ht="15.4" customHeight="1" x14ac:dyDescent="0.25">
      <c r="A118" s="3"/>
      <c r="B118" s="32"/>
      <c r="C118" s="31"/>
      <c r="D118" s="44" t="s">
        <v>33</v>
      </c>
      <c r="E118" s="45"/>
      <c r="F118" s="45"/>
      <c r="G118" s="45"/>
      <c r="H118" s="46"/>
      <c r="I118" s="30"/>
      <c r="J118" s="32"/>
      <c r="K118" s="32"/>
      <c r="L118" s="32"/>
      <c r="M118" s="31"/>
      <c r="N118" s="47">
        <v>0.37</v>
      </c>
      <c r="O118" s="49"/>
      <c r="P118" s="89">
        <v>1</v>
      </c>
      <c r="Q118" s="90"/>
      <c r="R118" s="50">
        <v>1.002</v>
      </c>
      <c r="S118" s="51"/>
      <c r="T118" s="51"/>
      <c r="U118" s="52"/>
      <c r="V118" s="47">
        <v>1.85</v>
      </c>
      <c r="W118" s="49"/>
      <c r="X118" s="47">
        <v>4.08</v>
      </c>
      <c r="Y118" s="48"/>
      <c r="Z118" s="49"/>
      <c r="AA118" s="9">
        <v>7.55</v>
      </c>
    </row>
    <row r="119" spans="1:27" ht="15.4" customHeight="1" x14ac:dyDescent="0.25">
      <c r="A119" s="3"/>
      <c r="B119" s="32"/>
      <c r="C119" s="31"/>
      <c r="D119" s="44" t="s">
        <v>34</v>
      </c>
      <c r="E119" s="45"/>
      <c r="F119" s="45"/>
      <c r="G119" s="45"/>
      <c r="H119" s="46"/>
      <c r="I119" s="30" t="s">
        <v>35</v>
      </c>
      <c r="J119" s="32"/>
      <c r="K119" s="31"/>
      <c r="L119" s="76">
        <v>91</v>
      </c>
      <c r="M119" s="77"/>
      <c r="N119" s="30"/>
      <c r="O119" s="32"/>
      <c r="P119" s="32"/>
      <c r="Q119" s="32"/>
      <c r="R119" s="32"/>
      <c r="S119" s="32"/>
      <c r="T119" s="32"/>
      <c r="U119" s="31"/>
      <c r="V119" s="47">
        <v>6.91</v>
      </c>
      <c r="W119" s="49"/>
      <c r="X119" s="30">
        <v>81</v>
      </c>
      <c r="Y119" s="32"/>
      <c r="Z119" s="31"/>
      <c r="AA119" s="9">
        <v>64.56</v>
      </c>
    </row>
    <row r="120" spans="1:27" ht="15.4" customHeight="1" x14ac:dyDescent="0.25">
      <c r="A120" s="3"/>
      <c r="B120" s="32"/>
      <c r="C120" s="31"/>
      <c r="D120" s="44" t="s">
        <v>36</v>
      </c>
      <c r="E120" s="45"/>
      <c r="F120" s="45"/>
      <c r="G120" s="45"/>
      <c r="H120" s="46"/>
      <c r="I120" s="30" t="s">
        <v>35</v>
      </c>
      <c r="J120" s="32"/>
      <c r="K120" s="31"/>
      <c r="L120" s="76">
        <v>70</v>
      </c>
      <c r="M120" s="77"/>
      <c r="N120" s="30"/>
      <c r="O120" s="32"/>
      <c r="P120" s="32"/>
      <c r="Q120" s="32"/>
      <c r="R120" s="32"/>
      <c r="S120" s="32"/>
      <c r="T120" s="32"/>
      <c r="U120" s="31"/>
      <c r="V120" s="47">
        <v>5.31</v>
      </c>
      <c r="W120" s="49"/>
      <c r="X120" s="30">
        <v>51</v>
      </c>
      <c r="Y120" s="32"/>
      <c r="Z120" s="31"/>
      <c r="AA120" s="9">
        <v>40.65</v>
      </c>
    </row>
    <row r="121" spans="1:27" ht="15.4" customHeight="1" x14ac:dyDescent="0.25">
      <c r="A121" s="3"/>
      <c r="B121" s="32"/>
      <c r="C121" s="31"/>
      <c r="D121" s="44" t="s">
        <v>37</v>
      </c>
      <c r="E121" s="45"/>
      <c r="F121" s="45"/>
      <c r="G121" s="45"/>
      <c r="H121" s="46"/>
      <c r="I121" s="30" t="s">
        <v>35</v>
      </c>
      <c r="J121" s="32"/>
      <c r="K121" s="31"/>
      <c r="L121" s="76">
        <v>175</v>
      </c>
      <c r="M121" s="77"/>
      <c r="N121" s="30"/>
      <c r="O121" s="32"/>
      <c r="P121" s="32"/>
      <c r="Q121" s="32"/>
      <c r="R121" s="32"/>
      <c r="S121" s="32"/>
      <c r="T121" s="32"/>
      <c r="U121" s="31"/>
      <c r="V121" s="76">
        <v>0</v>
      </c>
      <c r="W121" s="77"/>
      <c r="X121" s="30">
        <v>180</v>
      </c>
      <c r="Y121" s="32"/>
      <c r="Z121" s="31"/>
      <c r="AA121" s="12">
        <v>0</v>
      </c>
    </row>
    <row r="122" spans="1:27" ht="15.4" customHeight="1" x14ac:dyDescent="0.25">
      <c r="A122" s="3"/>
      <c r="B122" s="32"/>
      <c r="C122" s="31"/>
      <c r="D122" s="44" t="s">
        <v>38</v>
      </c>
      <c r="E122" s="45"/>
      <c r="F122" s="45"/>
      <c r="G122" s="45"/>
      <c r="H122" s="46"/>
      <c r="I122" s="30" t="s">
        <v>39</v>
      </c>
      <c r="J122" s="32"/>
      <c r="K122" s="31"/>
      <c r="L122" s="73">
        <v>0.1</v>
      </c>
      <c r="M122" s="75"/>
      <c r="N122" s="44"/>
      <c r="O122" s="46"/>
      <c r="P122" s="89">
        <v>1</v>
      </c>
      <c r="Q122" s="90"/>
      <c r="R122" s="50">
        <v>1.0469999999999999</v>
      </c>
      <c r="S122" s="51"/>
      <c r="T122" s="51"/>
      <c r="U122" s="52"/>
      <c r="V122" s="47">
        <v>0.52</v>
      </c>
      <c r="W122" s="49"/>
      <c r="X122" s="44"/>
      <c r="Y122" s="45"/>
      <c r="Z122" s="45"/>
      <c r="AA122" s="46"/>
    </row>
    <row r="123" spans="1:27" ht="15.2" customHeight="1" x14ac:dyDescent="0.25">
      <c r="A123" s="44" t="s">
        <v>40</v>
      </c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7">
        <v>21.66</v>
      </c>
      <c r="W123" s="49"/>
      <c r="X123" s="30"/>
      <c r="Y123" s="32"/>
      <c r="Z123" s="32"/>
      <c r="AA123" s="10">
        <v>192.46</v>
      </c>
    </row>
    <row r="124" spans="1:27" ht="27.2" customHeight="1" x14ac:dyDescent="0.25">
      <c r="A124" s="53">
        <v>13</v>
      </c>
      <c r="B124" s="55" t="s">
        <v>69</v>
      </c>
      <c r="C124" s="56"/>
      <c r="D124" s="57" t="s">
        <v>70</v>
      </c>
      <c r="E124" s="57"/>
      <c r="F124" s="57"/>
      <c r="G124" s="57"/>
      <c r="H124" s="58"/>
      <c r="I124" s="55" t="s">
        <v>52</v>
      </c>
      <c r="J124" s="61"/>
      <c r="K124" s="56"/>
      <c r="L124" s="79">
        <v>2.2000000000000002</v>
      </c>
      <c r="M124" s="81"/>
      <c r="N124" s="67">
        <v>5131.6499999999996</v>
      </c>
      <c r="O124" s="69"/>
      <c r="P124" s="55"/>
      <c r="Q124" s="61"/>
      <c r="R124" s="61"/>
      <c r="S124" s="61"/>
      <c r="T124" s="61"/>
      <c r="U124" s="56"/>
      <c r="V124" s="40">
        <v>11289.63</v>
      </c>
      <c r="W124" s="41"/>
      <c r="X124" s="34">
        <v>1</v>
      </c>
      <c r="Y124" s="35"/>
      <c r="Z124" s="36"/>
      <c r="AA124" s="96">
        <v>95180</v>
      </c>
    </row>
    <row r="125" spans="1:27" ht="15.2" customHeight="1" x14ac:dyDescent="0.25">
      <c r="A125" s="54"/>
      <c r="B125" s="65" t="s">
        <v>29</v>
      </c>
      <c r="C125" s="66"/>
      <c r="D125" s="59"/>
      <c r="E125" s="59"/>
      <c r="F125" s="59"/>
      <c r="G125" s="59"/>
      <c r="H125" s="60"/>
      <c r="I125" s="62"/>
      <c r="J125" s="63"/>
      <c r="K125" s="64"/>
      <c r="L125" s="82"/>
      <c r="M125" s="84"/>
      <c r="N125" s="70"/>
      <c r="O125" s="72"/>
      <c r="P125" s="62"/>
      <c r="Q125" s="63"/>
      <c r="R125" s="63"/>
      <c r="S125" s="63"/>
      <c r="T125" s="63"/>
      <c r="U125" s="64"/>
      <c r="V125" s="42"/>
      <c r="W125" s="43"/>
      <c r="X125" s="37"/>
      <c r="Y125" s="38"/>
      <c r="Z125" s="39"/>
      <c r="AA125" s="97"/>
    </row>
    <row r="126" spans="1:27" ht="15.4" customHeight="1" x14ac:dyDescent="0.25">
      <c r="A126" s="3"/>
      <c r="B126" s="32"/>
      <c r="C126" s="31"/>
      <c r="D126" s="44" t="s">
        <v>30</v>
      </c>
      <c r="E126" s="45"/>
      <c r="F126" s="45"/>
      <c r="G126" s="45"/>
      <c r="H126" s="46"/>
      <c r="I126" s="30"/>
      <c r="J126" s="32"/>
      <c r="K126" s="32"/>
      <c r="L126" s="32"/>
      <c r="M126" s="31"/>
      <c r="N126" s="73">
        <v>767.1</v>
      </c>
      <c r="O126" s="75"/>
      <c r="P126" s="89">
        <v>1</v>
      </c>
      <c r="Q126" s="90"/>
      <c r="R126" s="50">
        <v>1.0469999999999999</v>
      </c>
      <c r="S126" s="51"/>
      <c r="T126" s="51"/>
      <c r="U126" s="52"/>
      <c r="V126" s="47">
        <v>1766.94</v>
      </c>
      <c r="W126" s="49"/>
      <c r="X126" s="73">
        <v>10.5</v>
      </c>
      <c r="Y126" s="74"/>
      <c r="Z126" s="75"/>
      <c r="AA126" s="9">
        <v>18552.87</v>
      </c>
    </row>
    <row r="127" spans="1:27" ht="15.4" customHeight="1" x14ac:dyDescent="0.25">
      <c r="A127" s="3"/>
      <c r="B127" s="32"/>
      <c r="C127" s="31"/>
      <c r="D127" s="44" t="s">
        <v>31</v>
      </c>
      <c r="E127" s="45"/>
      <c r="F127" s="45"/>
      <c r="G127" s="45"/>
      <c r="H127" s="46"/>
      <c r="I127" s="30"/>
      <c r="J127" s="32"/>
      <c r="K127" s="32"/>
      <c r="L127" s="32"/>
      <c r="M127" s="31"/>
      <c r="N127" s="47">
        <v>62.29</v>
      </c>
      <c r="O127" s="49"/>
      <c r="P127" s="89">
        <v>1</v>
      </c>
      <c r="Q127" s="90"/>
      <c r="R127" s="50">
        <v>1.0469999999999999</v>
      </c>
      <c r="S127" s="51"/>
      <c r="T127" s="51"/>
      <c r="U127" s="52"/>
      <c r="V127" s="47">
        <v>143.47999999999999</v>
      </c>
      <c r="W127" s="49"/>
      <c r="X127" s="47">
        <v>4.78</v>
      </c>
      <c r="Y127" s="48"/>
      <c r="Z127" s="49"/>
      <c r="AA127" s="9">
        <v>685.83</v>
      </c>
    </row>
    <row r="128" spans="1:27" ht="15.4" customHeight="1" x14ac:dyDescent="0.25">
      <c r="A128" s="3"/>
      <c r="B128" s="32"/>
      <c r="C128" s="31"/>
      <c r="D128" s="44" t="s">
        <v>32</v>
      </c>
      <c r="E128" s="45"/>
      <c r="F128" s="45"/>
      <c r="G128" s="45"/>
      <c r="H128" s="46"/>
      <c r="I128" s="30"/>
      <c r="J128" s="32"/>
      <c r="K128" s="32"/>
      <c r="L128" s="32"/>
      <c r="M128" s="31"/>
      <c r="N128" s="47">
        <v>18.32</v>
      </c>
      <c r="O128" s="49"/>
      <c r="P128" s="89">
        <v>1</v>
      </c>
      <c r="Q128" s="90"/>
      <c r="R128" s="50">
        <v>1.0469999999999999</v>
      </c>
      <c r="S128" s="51"/>
      <c r="T128" s="51"/>
      <c r="U128" s="52"/>
      <c r="V128" s="73">
        <v>42.2</v>
      </c>
      <c r="W128" s="75"/>
      <c r="X128" s="73">
        <v>10.5</v>
      </c>
      <c r="Y128" s="74"/>
      <c r="Z128" s="75"/>
      <c r="AA128" s="13">
        <v>443.1</v>
      </c>
    </row>
    <row r="129" spans="1:27" ht="15.4" customHeight="1" x14ac:dyDescent="0.25">
      <c r="A129" s="3"/>
      <c r="B129" s="32"/>
      <c r="C129" s="31"/>
      <c r="D129" s="44" t="s">
        <v>33</v>
      </c>
      <c r="E129" s="45"/>
      <c r="F129" s="45"/>
      <c r="G129" s="45"/>
      <c r="H129" s="46"/>
      <c r="I129" s="30"/>
      <c r="J129" s="32"/>
      <c r="K129" s="32"/>
      <c r="L129" s="32"/>
      <c r="M129" s="31"/>
      <c r="N129" s="47">
        <v>4302.26</v>
      </c>
      <c r="O129" s="49"/>
      <c r="P129" s="89">
        <v>1</v>
      </c>
      <c r="Q129" s="90"/>
      <c r="R129" s="50">
        <v>1.006</v>
      </c>
      <c r="S129" s="51"/>
      <c r="T129" s="51"/>
      <c r="U129" s="52"/>
      <c r="V129" s="47">
        <v>9521.76</v>
      </c>
      <c r="W129" s="49"/>
      <c r="X129" s="73">
        <v>3.8</v>
      </c>
      <c r="Y129" s="74"/>
      <c r="Z129" s="75"/>
      <c r="AA129" s="9">
        <v>36182.69</v>
      </c>
    </row>
    <row r="130" spans="1:27" ht="15.4" customHeight="1" x14ac:dyDescent="0.25">
      <c r="A130" s="3"/>
      <c r="B130" s="32"/>
      <c r="C130" s="31"/>
      <c r="D130" s="44" t="s">
        <v>71</v>
      </c>
      <c r="E130" s="45"/>
      <c r="F130" s="45"/>
      <c r="G130" s="45"/>
      <c r="H130" s="46"/>
      <c r="I130" s="30"/>
      <c r="J130" s="32"/>
      <c r="K130" s="32"/>
      <c r="L130" s="95"/>
      <c r="M130" s="90"/>
      <c r="N130" s="47">
        <v>116.34</v>
      </c>
      <c r="O130" s="49"/>
      <c r="P130" s="30"/>
      <c r="Q130" s="31"/>
      <c r="R130" s="30"/>
      <c r="S130" s="32"/>
      <c r="T130" s="32"/>
      <c r="U130" s="31"/>
      <c r="V130" s="47">
        <v>255.95</v>
      </c>
      <c r="W130" s="49"/>
      <c r="X130" s="89"/>
      <c r="Y130" s="95"/>
      <c r="Z130" s="90"/>
      <c r="AA130" s="9">
        <v>255.95</v>
      </c>
    </row>
    <row r="131" spans="1:27" ht="15.4" customHeight="1" x14ac:dyDescent="0.25">
      <c r="A131" s="3"/>
      <c r="B131" s="32"/>
      <c r="C131" s="31"/>
      <c r="D131" s="44" t="s">
        <v>34</v>
      </c>
      <c r="E131" s="45"/>
      <c r="F131" s="45"/>
      <c r="G131" s="45"/>
      <c r="H131" s="46"/>
      <c r="I131" s="30" t="s">
        <v>35</v>
      </c>
      <c r="J131" s="32"/>
      <c r="K131" s="31"/>
      <c r="L131" s="76">
        <v>161</v>
      </c>
      <c r="M131" s="77"/>
      <c r="N131" s="30"/>
      <c r="O131" s="32"/>
      <c r="P131" s="32"/>
      <c r="Q131" s="32"/>
      <c r="R131" s="32"/>
      <c r="S131" s="32"/>
      <c r="T131" s="32"/>
      <c r="U131" s="31"/>
      <c r="V131" s="47">
        <v>2844.77</v>
      </c>
      <c r="W131" s="49"/>
      <c r="X131" s="30">
        <v>145</v>
      </c>
      <c r="Y131" s="32"/>
      <c r="Z131" s="31"/>
      <c r="AA131" s="9">
        <v>26901.66</v>
      </c>
    </row>
    <row r="132" spans="1:27" ht="15.4" customHeight="1" x14ac:dyDescent="0.25">
      <c r="A132" s="3"/>
      <c r="B132" s="32"/>
      <c r="C132" s="31"/>
      <c r="D132" s="44" t="s">
        <v>36</v>
      </c>
      <c r="E132" s="45"/>
      <c r="F132" s="45"/>
      <c r="G132" s="45"/>
      <c r="H132" s="46"/>
      <c r="I132" s="30" t="s">
        <v>35</v>
      </c>
      <c r="J132" s="32"/>
      <c r="K132" s="31"/>
      <c r="L132" s="76">
        <v>107</v>
      </c>
      <c r="M132" s="77"/>
      <c r="N132" s="30"/>
      <c r="O132" s="32"/>
      <c r="P132" s="32"/>
      <c r="Q132" s="32"/>
      <c r="R132" s="32"/>
      <c r="S132" s="32"/>
      <c r="T132" s="32"/>
      <c r="U132" s="31"/>
      <c r="V132" s="47">
        <v>1890.63</v>
      </c>
      <c r="W132" s="49"/>
      <c r="X132" s="30">
        <v>65</v>
      </c>
      <c r="Y132" s="32"/>
      <c r="Z132" s="31"/>
      <c r="AA132" s="9">
        <v>12059.37</v>
      </c>
    </row>
    <row r="133" spans="1:27" ht="15.4" customHeight="1" x14ac:dyDescent="0.25">
      <c r="A133" s="3"/>
      <c r="B133" s="32"/>
      <c r="C133" s="31"/>
      <c r="D133" s="44" t="s">
        <v>37</v>
      </c>
      <c r="E133" s="45"/>
      <c r="F133" s="45"/>
      <c r="G133" s="45"/>
      <c r="H133" s="46"/>
      <c r="I133" s="30" t="s">
        <v>35</v>
      </c>
      <c r="J133" s="32"/>
      <c r="K133" s="31"/>
      <c r="L133" s="76">
        <v>175</v>
      </c>
      <c r="M133" s="77"/>
      <c r="N133" s="30"/>
      <c r="O133" s="32"/>
      <c r="P133" s="32"/>
      <c r="Q133" s="32"/>
      <c r="R133" s="32"/>
      <c r="S133" s="32"/>
      <c r="T133" s="32"/>
      <c r="U133" s="31"/>
      <c r="V133" s="47">
        <v>73.849999999999994</v>
      </c>
      <c r="W133" s="49"/>
      <c r="X133" s="30">
        <v>180</v>
      </c>
      <c r="Y133" s="32"/>
      <c r="Z133" s="31"/>
      <c r="AA133" s="9">
        <v>797.58</v>
      </c>
    </row>
    <row r="134" spans="1:27" ht="15.4" customHeight="1" x14ac:dyDescent="0.25">
      <c r="A134" s="3"/>
      <c r="B134" s="32"/>
      <c r="C134" s="31"/>
      <c r="D134" s="44" t="s">
        <v>38</v>
      </c>
      <c r="E134" s="45"/>
      <c r="F134" s="45"/>
      <c r="G134" s="45"/>
      <c r="H134" s="46"/>
      <c r="I134" s="30" t="s">
        <v>39</v>
      </c>
      <c r="J134" s="32"/>
      <c r="K134" s="31"/>
      <c r="L134" s="73">
        <v>69.8</v>
      </c>
      <c r="M134" s="75"/>
      <c r="N134" s="44"/>
      <c r="O134" s="46"/>
      <c r="P134" s="89">
        <v>1</v>
      </c>
      <c r="Q134" s="90"/>
      <c r="R134" s="50">
        <v>1.0469999999999999</v>
      </c>
      <c r="S134" s="51"/>
      <c r="T134" s="51"/>
      <c r="U134" s="52"/>
      <c r="V134" s="47">
        <v>160.78</v>
      </c>
      <c r="W134" s="49"/>
      <c r="X134" s="44"/>
      <c r="Y134" s="45"/>
      <c r="Z134" s="45"/>
      <c r="AA134" s="46"/>
    </row>
    <row r="135" spans="1:27" ht="27" customHeight="1" x14ac:dyDescent="0.25">
      <c r="A135" s="44" t="s">
        <v>40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7">
        <v>16241.43</v>
      </c>
      <c r="W135" s="49"/>
      <c r="X135" s="30"/>
      <c r="Y135" s="32"/>
      <c r="Z135" s="32"/>
      <c r="AA135" s="14">
        <v>95180</v>
      </c>
    </row>
    <row r="136" spans="1:27" ht="27.2" customHeight="1" x14ac:dyDescent="0.25">
      <c r="A136" s="53">
        <v>14</v>
      </c>
      <c r="B136" s="55" t="s">
        <v>72</v>
      </c>
      <c r="C136" s="56"/>
      <c r="D136" s="57" t="s">
        <v>73</v>
      </c>
      <c r="E136" s="57"/>
      <c r="F136" s="57"/>
      <c r="G136" s="57"/>
      <c r="H136" s="58"/>
      <c r="I136" s="55" t="s">
        <v>74</v>
      </c>
      <c r="J136" s="61"/>
      <c r="K136" s="56"/>
      <c r="L136" s="40">
        <v>9.4600000000000009</v>
      </c>
      <c r="M136" s="41"/>
      <c r="N136" s="67">
        <v>4244.2299999999996</v>
      </c>
      <c r="O136" s="69"/>
      <c r="P136" s="55"/>
      <c r="Q136" s="61"/>
      <c r="R136" s="61"/>
      <c r="S136" s="61"/>
      <c r="T136" s="61"/>
      <c r="U136" s="56"/>
      <c r="V136" s="40">
        <v>40150.42</v>
      </c>
      <c r="W136" s="41"/>
      <c r="X136" s="40">
        <v>1.74</v>
      </c>
      <c r="Y136" s="85"/>
      <c r="Z136" s="41"/>
      <c r="AA136" s="87">
        <v>69861.73</v>
      </c>
    </row>
    <row r="137" spans="1:27" ht="15.2" customHeight="1" x14ac:dyDescent="0.25">
      <c r="A137" s="54"/>
      <c r="B137" s="65" t="s">
        <v>29</v>
      </c>
      <c r="C137" s="66"/>
      <c r="D137" s="59"/>
      <c r="E137" s="59"/>
      <c r="F137" s="59"/>
      <c r="G137" s="59"/>
      <c r="H137" s="60"/>
      <c r="I137" s="62"/>
      <c r="J137" s="63"/>
      <c r="K137" s="64"/>
      <c r="L137" s="42"/>
      <c r="M137" s="43"/>
      <c r="N137" s="70"/>
      <c r="O137" s="72"/>
      <c r="P137" s="62"/>
      <c r="Q137" s="63"/>
      <c r="R137" s="63"/>
      <c r="S137" s="63"/>
      <c r="T137" s="63"/>
      <c r="U137" s="64"/>
      <c r="V137" s="42"/>
      <c r="W137" s="43"/>
      <c r="X137" s="42"/>
      <c r="Y137" s="86"/>
      <c r="Z137" s="43"/>
      <c r="AA137" s="88"/>
    </row>
    <row r="138" spans="1:27" ht="27" customHeight="1" x14ac:dyDescent="0.25">
      <c r="A138" s="44" t="s">
        <v>40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7">
        <v>40150.42</v>
      </c>
      <c r="W138" s="49"/>
      <c r="X138" s="30"/>
      <c r="Y138" s="32"/>
      <c r="Z138" s="32"/>
      <c r="AA138" s="10">
        <v>69861.73</v>
      </c>
    </row>
    <row r="139" spans="1:27" ht="27.2" customHeight="1" x14ac:dyDescent="0.25">
      <c r="A139" s="53">
        <v>15</v>
      </c>
      <c r="B139" s="55" t="s">
        <v>75</v>
      </c>
      <c r="C139" s="56"/>
      <c r="D139" s="57" t="s">
        <v>76</v>
      </c>
      <c r="E139" s="57"/>
      <c r="F139" s="57"/>
      <c r="G139" s="57"/>
      <c r="H139" s="58"/>
      <c r="I139" s="55" t="s">
        <v>77</v>
      </c>
      <c r="J139" s="61"/>
      <c r="K139" s="56"/>
      <c r="L139" s="79">
        <v>1.8</v>
      </c>
      <c r="M139" s="81"/>
      <c r="N139" s="67">
        <v>15575.49</v>
      </c>
      <c r="O139" s="69"/>
      <c r="P139" s="55"/>
      <c r="Q139" s="61"/>
      <c r="R139" s="61"/>
      <c r="S139" s="61"/>
      <c r="T139" s="61"/>
      <c r="U139" s="56"/>
      <c r="V139" s="40">
        <v>28035.88</v>
      </c>
      <c r="W139" s="41"/>
      <c r="X139" s="34">
        <v>1</v>
      </c>
      <c r="Y139" s="35"/>
      <c r="Z139" s="36"/>
      <c r="AA139" s="87">
        <v>339115.12</v>
      </c>
    </row>
    <row r="140" spans="1:27" ht="18.399999999999999" customHeight="1" x14ac:dyDescent="0.25">
      <c r="A140" s="54"/>
      <c r="B140" s="65" t="s">
        <v>29</v>
      </c>
      <c r="C140" s="66"/>
      <c r="D140" s="59"/>
      <c r="E140" s="59"/>
      <c r="F140" s="59"/>
      <c r="G140" s="59"/>
      <c r="H140" s="60"/>
      <c r="I140" s="62"/>
      <c r="J140" s="63"/>
      <c r="K140" s="64"/>
      <c r="L140" s="82"/>
      <c r="M140" s="84"/>
      <c r="N140" s="70"/>
      <c r="O140" s="72"/>
      <c r="P140" s="62"/>
      <c r="Q140" s="63"/>
      <c r="R140" s="63"/>
      <c r="S140" s="63"/>
      <c r="T140" s="63"/>
      <c r="U140" s="64"/>
      <c r="V140" s="42"/>
      <c r="W140" s="43"/>
      <c r="X140" s="37"/>
      <c r="Y140" s="38"/>
      <c r="Z140" s="39"/>
      <c r="AA140" s="88"/>
    </row>
    <row r="141" spans="1:27" ht="15.4" customHeight="1" x14ac:dyDescent="0.25">
      <c r="A141" s="3"/>
      <c r="B141" s="32"/>
      <c r="C141" s="31"/>
      <c r="D141" s="44" t="s">
        <v>30</v>
      </c>
      <c r="E141" s="45"/>
      <c r="F141" s="45"/>
      <c r="G141" s="45"/>
      <c r="H141" s="46"/>
      <c r="I141" s="30"/>
      <c r="J141" s="32"/>
      <c r="K141" s="32"/>
      <c r="L141" s="32"/>
      <c r="M141" s="31"/>
      <c r="N141" s="47">
        <v>3318.98</v>
      </c>
      <c r="O141" s="49"/>
      <c r="P141" s="89">
        <v>1</v>
      </c>
      <c r="Q141" s="90"/>
      <c r="R141" s="50">
        <v>1.0469999999999999</v>
      </c>
      <c r="S141" s="51"/>
      <c r="T141" s="51"/>
      <c r="U141" s="52"/>
      <c r="V141" s="47">
        <v>6254.95</v>
      </c>
      <c r="W141" s="49"/>
      <c r="X141" s="73">
        <v>10.5</v>
      </c>
      <c r="Y141" s="74"/>
      <c r="Z141" s="75"/>
      <c r="AA141" s="9">
        <v>65676.98</v>
      </c>
    </row>
    <row r="142" spans="1:27" ht="15.4" customHeight="1" x14ac:dyDescent="0.25">
      <c r="A142" s="3"/>
      <c r="B142" s="32"/>
      <c r="C142" s="31"/>
      <c r="D142" s="44" t="s">
        <v>31</v>
      </c>
      <c r="E142" s="45"/>
      <c r="F142" s="45"/>
      <c r="G142" s="45"/>
      <c r="H142" s="46"/>
      <c r="I142" s="30"/>
      <c r="J142" s="32"/>
      <c r="K142" s="32"/>
      <c r="L142" s="32"/>
      <c r="M142" s="31"/>
      <c r="N142" s="47">
        <v>3673.13</v>
      </c>
      <c r="O142" s="49"/>
      <c r="P142" s="89">
        <v>1</v>
      </c>
      <c r="Q142" s="90"/>
      <c r="R142" s="50">
        <v>1.0469999999999999</v>
      </c>
      <c r="S142" s="51"/>
      <c r="T142" s="51"/>
      <c r="U142" s="52"/>
      <c r="V142" s="47">
        <v>6922.38</v>
      </c>
      <c r="W142" s="49"/>
      <c r="X142" s="47">
        <v>6.26</v>
      </c>
      <c r="Y142" s="48"/>
      <c r="Z142" s="49"/>
      <c r="AA142" s="13">
        <v>43334.1</v>
      </c>
    </row>
    <row r="143" spans="1:27" ht="15.4" customHeight="1" x14ac:dyDescent="0.25">
      <c r="A143" s="3"/>
      <c r="B143" s="32"/>
      <c r="C143" s="31"/>
      <c r="D143" s="44" t="s">
        <v>32</v>
      </c>
      <c r="E143" s="45"/>
      <c r="F143" s="45"/>
      <c r="G143" s="45"/>
      <c r="H143" s="46"/>
      <c r="I143" s="30"/>
      <c r="J143" s="32"/>
      <c r="K143" s="32"/>
      <c r="L143" s="32"/>
      <c r="M143" s="31"/>
      <c r="N143" s="47">
        <v>765.18</v>
      </c>
      <c r="O143" s="49"/>
      <c r="P143" s="89">
        <v>1</v>
      </c>
      <c r="Q143" s="90"/>
      <c r="R143" s="50">
        <v>1.0469999999999999</v>
      </c>
      <c r="S143" s="51"/>
      <c r="T143" s="51"/>
      <c r="U143" s="52"/>
      <c r="V143" s="47">
        <v>1442.06</v>
      </c>
      <c r="W143" s="49"/>
      <c r="X143" s="73">
        <v>10.5</v>
      </c>
      <c r="Y143" s="74"/>
      <c r="Z143" s="75"/>
      <c r="AA143" s="9">
        <v>15141.63</v>
      </c>
    </row>
    <row r="144" spans="1:27" ht="28.15" customHeight="1" x14ac:dyDescent="0.25">
      <c r="A144" s="3"/>
      <c r="B144" s="32"/>
      <c r="C144" s="31"/>
      <c r="D144" s="44" t="s">
        <v>33</v>
      </c>
      <c r="E144" s="45"/>
      <c r="F144" s="45"/>
      <c r="G144" s="45"/>
      <c r="H144" s="46"/>
      <c r="I144" s="30"/>
      <c r="J144" s="32"/>
      <c r="K144" s="32"/>
      <c r="L144" s="32"/>
      <c r="M144" s="31"/>
      <c r="N144" s="47">
        <v>8583.3799999999992</v>
      </c>
      <c r="O144" s="49"/>
      <c r="P144" s="89">
        <v>1</v>
      </c>
      <c r="Q144" s="90"/>
      <c r="R144" s="47">
        <v>1.03</v>
      </c>
      <c r="S144" s="48"/>
      <c r="T144" s="48"/>
      <c r="U144" s="49"/>
      <c r="V144" s="47">
        <v>15913.59</v>
      </c>
      <c r="W144" s="49"/>
      <c r="X144" s="47">
        <v>4.08</v>
      </c>
      <c r="Y144" s="48"/>
      <c r="Z144" s="49"/>
      <c r="AA144" s="9">
        <v>64927.45</v>
      </c>
    </row>
    <row r="145" spans="1:27" ht="15.4" customHeight="1" x14ac:dyDescent="0.25">
      <c r="A145" s="3"/>
      <c r="B145" s="32"/>
      <c r="C145" s="31"/>
      <c r="D145" s="44" t="s">
        <v>71</v>
      </c>
      <c r="E145" s="45"/>
      <c r="F145" s="45"/>
      <c r="G145" s="45"/>
      <c r="H145" s="46"/>
      <c r="I145" s="30"/>
      <c r="J145" s="32"/>
      <c r="K145" s="32"/>
      <c r="L145" s="95"/>
      <c r="M145" s="90"/>
      <c r="N145" s="47">
        <v>77.77</v>
      </c>
      <c r="O145" s="49"/>
      <c r="P145" s="30"/>
      <c r="Q145" s="31"/>
      <c r="R145" s="30"/>
      <c r="S145" s="32"/>
      <c r="T145" s="32"/>
      <c r="U145" s="31"/>
      <c r="V145" s="47">
        <v>139.99</v>
      </c>
      <c r="W145" s="49"/>
      <c r="X145" s="89"/>
      <c r="Y145" s="95"/>
      <c r="Z145" s="90"/>
      <c r="AA145" s="9">
        <v>139.99</v>
      </c>
    </row>
    <row r="146" spans="1:27" ht="15.4" customHeight="1" x14ac:dyDescent="0.25">
      <c r="A146" s="3"/>
      <c r="B146" s="32"/>
      <c r="C146" s="31"/>
      <c r="D146" s="44" t="s">
        <v>61</v>
      </c>
      <c r="E146" s="45"/>
      <c r="F146" s="45"/>
      <c r="G146" s="45"/>
      <c r="H146" s="46"/>
      <c r="I146" s="30"/>
      <c r="J146" s="32"/>
      <c r="K146" s="32"/>
      <c r="L146" s="95"/>
      <c r="M146" s="90"/>
      <c r="N146" s="73">
        <v>538.20000000000005</v>
      </c>
      <c r="O146" s="75"/>
      <c r="P146" s="30"/>
      <c r="Q146" s="31"/>
      <c r="R146" s="30"/>
      <c r="S146" s="32"/>
      <c r="T146" s="32"/>
      <c r="U146" s="31"/>
      <c r="V146" s="47">
        <v>968.76</v>
      </c>
      <c r="W146" s="49"/>
      <c r="X146" s="89"/>
      <c r="Y146" s="95"/>
      <c r="Z146" s="90"/>
      <c r="AA146" s="9">
        <v>968.76</v>
      </c>
    </row>
    <row r="147" spans="1:27" ht="28.15" customHeight="1" x14ac:dyDescent="0.25">
      <c r="A147" s="3"/>
      <c r="B147" s="32"/>
      <c r="C147" s="31"/>
      <c r="D147" s="44" t="s">
        <v>34</v>
      </c>
      <c r="E147" s="45"/>
      <c r="F147" s="45"/>
      <c r="G147" s="45"/>
      <c r="H147" s="46"/>
      <c r="I147" s="30" t="s">
        <v>35</v>
      </c>
      <c r="J147" s="32"/>
      <c r="K147" s="31"/>
      <c r="L147" s="76">
        <v>161</v>
      </c>
      <c r="M147" s="77"/>
      <c r="N147" s="30"/>
      <c r="O147" s="32"/>
      <c r="P147" s="32"/>
      <c r="Q147" s="32"/>
      <c r="R147" s="32"/>
      <c r="S147" s="32"/>
      <c r="T147" s="32"/>
      <c r="U147" s="31"/>
      <c r="V147" s="47">
        <v>10070.469999999999</v>
      </c>
      <c r="W147" s="49"/>
      <c r="X147" s="30">
        <v>145</v>
      </c>
      <c r="Y147" s="32"/>
      <c r="Z147" s="31"/>
      <c r="AA147" s="9">
        <v>95231.62</v>
      </c>
    </row>
    <row r="148" spans="1:27" ht="15.4" customHeight="1" x14ac:dyDescent="0.25">
      <c r="A148" s="3"/>
      <c r="B148" s="32"/>
      <c r="C148" s="31"/>
      <c r="D148" s="44" t="s">
        <v>36</v>
      </c>
      <c r="E148" s="45"/>
      <c r="F148" s="45"/>
      <c r="G148" s="45"/>
      <c r="H148" s="46"/>
      <c r="I148" s="30" t="s">
        <v>35</v>
      </c>
      <c r="J148" s="32"/>
      <c r="K148" s="31"/>
      <c r="L148" s="76">
        <v>107</v>
      </c>
      <c r="M148" s="77"/>
      <c r="N148" s="30"/>
      <c r="O148" s="32"/>
      <c r="P148" s="32"/>
      <c r="Q148" s="32"/>
      <c r="R148" s="32"/>
      <c r="S148" s="32"/>
      <c r="T148" s="32"/>
      <c r="U148" s="31"/>
      <c r="V148" s="73">
        <v>6692.8</v>
      </c>
      <c r="W148" s="75"/>
      <c r="X148" s="30">
        <v>65</v>
      </c>
      <c r="Y148" s="32"/>
      <c r="Z148" s="31"/>
      <c r="AA148" s="9">
        <v>42690.04</v>
      </c>
    </row>
    <row r="149" spans="1:27" ht="15.4" customHeight="1" x14ac:dyDescent="0.25">
      <c r="A149" s="3"/>
      <c r="B149" s="32"/>
      <c r="C149" s="31"/>
      <c r="D149" s="44" t="s">
        <v>37</v>
      </c>
      <c r="E149" s="45"/>
      <c r="F149" s="45"/>
      <c r="G149" s="45"/>
      <c r="H149" s="46"/>
      <c r="I149" s="30" t="s">
        <v>35</v>
      </c>
      <c r="J149" s="32"/>
      <c r="K149" s="31"/>
      <c r="L149" s="76">
        <v>175</v>
      </c>
      <c r="M149" s="77"/>
      <c r="N149" s="30"/>
      <c r="O149" s="32"/>
      <c r="P149" s="32"/>
      <c r="Q149" s="32"/>
      <c r="R149" s="32"/>
      <c r="S149" s="32"/>
      <c r="T149" s="32"/>
      <c r="U149" s="31"/>
      <c r="V149" s="47">
        <v>2523.61</v>
      </c>
      <c r="W149" s="49"/>
      <c r="X149" s="30">
        <v>180</v>
      </c>
      <c r="Y149" s="32"/>
      <c r="Z149" s="31"/>
      <c r="AA149" s="9">
        <v>27254.93</v>
      </c>
    </row>
    <row r="150" spans="1:27" ht="15.4" customHeight="1" x14ac:dyDescent="0.25">
      <c r="A150" s="3"/>
      <c r="B150" s="32"/>
      <c r="C150" s="31"/>
      <c r="D150" s="44" t="s">
        <v>38</v>
      </c>
      <c r="E150" s="45"/>
      <c r="F150" s="45"/>
      <c r="G150" s="45"/>
      <c r="H150" s="46"/>
      <c r="I150" s="30" t="s">
        <v>39</v>
      </c>
      <c r="J150" s="32"/>
      <c r="K150" s="31"/>
      <c r="L150" s="76">
        <v>302</v>
      </c>
      <c r="M150" s="77"/>
      <c r="N150" s="44"/>
      <c r="O150" s="46"/>
      <c r="P150" s="89">
        <v>1</v>
      </c>
      <c r="Q150" s="90"/>
      <c r="R150" s="50">
        <v>1.0469999999999999</v>
      </c>
      <c r="S150" s="51"/>
      <c r="T150" s="51"/>
      <c r="U150" s="52"/>
      <c r="V150" s="47">
        <v>569.15</v>
      </c>
      <c r="W150" s="49"/>
      <c r="X150" s="44"/>
      <c r="Y150" s="45"/>
      <c r="Z150" s="45"/>
      <c r="AA150" s="46"/>
    </row>
    <row r="151" spans="1:27" ht="15.2" customHeight="1" x14ac:dyDescent="0.25">
      <c r="A151" s="44" t="s">
        <v>40</v>
      </c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73">
        <v>48377.8</v>
      </c>
      <c r="W151" s="75"/>
      <c r="X151" s="30"/>
      <c r="Y151" s="32"/>
      <c r="Z151" s="32"/>
      <c r="AA151" s="10">
        <v>339115.12</v>
      </c>
    </row>
    <row r="152" spans="1:27" ht="15.6" customHeight="1" x14ac:dyDescent="0.25">
      <c r="A152" s="53">
        <v>16</v>
      </c>
      <c r="B152" s="55" t="s">
        <v>78</v>
      </c>
      <c r="C152" s="56"/>
      <c r="D152" s="57" t="s">
        <v>79</v>
      </c>
      <c r="E152" s="57"/>
      <c r="F152" s="57"/>
      <c r="G152" s="57"/>
      <c r="H152" s="58"/>
      <c r="I152" s="55" t="s">
        <v>64</v>
      </c>
      <c r="J152" s="61"/>
      <c r="K152" s="56"/>
      <c r="L152" s="79">
        <v>3.7</v>
      </c>
      <c r="M152" s="81"/>
      <c r="N152" s="67">
        <v>6340.75</v>
      </c>
      <c r="O152" s="69"/>
      <c r="P152" s="55"/>
      <c r="Q152" s="61"/>
      <c r="R152" s="61"/>
      <c r="S152" s="61"/>
      <c r="T152" s="61"/>
      <c r="U152" s="56"/>
      <c r="V152" s="40">
        <v>23460.78</v>
      </c>
      <c r="W152" s="41"/>
      <c r="X152" s="40">
        <v>4.75</v>
      </c>
      <c r="Y152" s="85"/>
      <c r="Z152" s="41"/>
      <c r="AA152" s="87">
        <v>111438.71</v>
      </c>
    </row>
    <row r="153" spans="1:27" ht="30.75" customHeight="1" x14ac:dyDescent="0.25">
      <c r="A153" s="54"/>
      <c r="B153" s="65" t="s">
        <v>29</v>
      </c>
      <c r="C153" s="66"/>
      <c r="D153" s="59"/>
      <c r="E153" s="59"/>
      <c r="F153" s="59"/>
      <c r="G153" s="59"/>
      <c r="H153" s="60"/>
      <c r="I153" s="62"/>
      <c r="J153" s="63"/>
      <c r="K153" s="64"/>
      <c r="L153" s="82"/>
      <c r="M153" s="84"/>
      <c r="N153" s="70"/>
      <c r="O153" s="72"/>
      <c r="P153" s="62"/>
      <c r="Q153" s="63"/>
      <c r="R153" s="63"/>
      <c r="S153" s="63"/>
      <c r="T153" s="63"/>
      <c r="U153" s="64"/>
      <c r="V153" s="42"/>
      <c r="W153" s="43"/>
      <c r="X153" s="42"/>
      <c r="Y153" s="86"/>
      <c r="Z153" s="43"/>
      <c r="AA153" s="88"/>
    </row>
    <row r="154" spans="1:27" ht="27" customHeight="1" x14ac:dyDescent="0.25">
      <c r="A154" s="44" t="s">
        <v>40</v>
      </c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7">
        <v>23460.78</v>
      </c>
      <c r="W154" s="49"/>
      <c r="X154" s="30"/>
      <c r="Y154" s="32"/>
      <c r="Z154" s="32"/>
      <c r="AA154" s="10">
        <v>111438.71</v>
      </c>
    </row>
    <row r="155" spans="1:27" ht="15.6" customHeight="1" x14ac:dyDescent="0.25">
      <c r="A155" s="53">
        <v>17</v>
      </c>
      <c r="B155" s="55" t="s">
        <v>80</v>
      </c>
      <c r="C155" s="56"/>
      <c r="D155" s="57" t="s">
        <v>81</v>
      </c>
      <c r="E155" s="57"/>
      <c r="F155" s="57"/>
      <c r="G155" s="57"/>
      <c r="H155" s="58"/>
      <c r="I155" s="55" t="s">
        <v>74</v>
      </c>
      <c r="J155" s="61"/>
      <c r="K155" s="56"/>
      <c r="L155" s="34">
        <v>90</v>
      </c>
      <c r="M155" s="36"/>
      <c r="N155" s="67">
        <v>671.15</v>
      </c>
      <c r="O155" s="69"/>
      <c r="P155" s="55"/>
      <c r="Q155" s="61"/>
      <c r="R155" s="61"/>
      <c r="S155" s="61"/>
      <c r="T155" s="61"/>
      <c r="U155" s="56"/>
      <c r="V155" s="79">
        <v>60403.5</v>
      </c>
      <c r="W155" s="81"/>
      <c r="X155" s="40">
        <v>4.24</v>
      </c>
      <c r="Y155" s="85"/>
      <c r="Z155" s="41"/>
      <c r="AA155" s="87">
        <v>256110.84</v>
      </c>
    </row>
    <row r="156" spans="1:27" ht="45.95" customHeight="1" x14ac:dyDescent="0.25">
      <c r="A156" s="54"/>
      <c r="B156" s="65" t="s">
        <v>29</v>
      </c>
      <c r="C156" s="66"/>
      <c r="D156" s="59"/>
      <c r="E156" s="59"/>
      <c r="F156" s="59"/>
      <c r="G156" s="59"/>
      <c r="H156" s="60"/>
      <c r="I156" s="62"/>
      <c r="J156" s="63"/>
      <c r="K156" s="64"/>
      <c r="L156" s="37"/>
      <c r="M156" s="39"/>
      <c r="N156" s="70"/>
      <c r="O156" s="72"/>
      <c r="P156" s="62"/>
      <c r="Q156" s="63"/>
      <c r="R156" s="63"/>
      <c r="S156" s="63"/>
      <c r="T156" s="63"/>
      <c r="U156" s="64"/>
      <c r="V156" s="82"/>
      <c r="W156" s="84"/>
      <c r="X156" s="42"/>
      <c r="Y156" s="86"/>
      <c r="Z156" s="43"/>
      <c r="AA156" s="88"/>
    </row>
    <row r="157" spans="1:27" ht="15.2" customHeight="1" x14ac:dyDescent="0.25">
      <c r="A157" s="44" t="s">
        <v>40</v>
      </c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73">
        <v>60403.5</v>
      </c>
      <c r="W157" s="75"/>
      <c r="X157" s="30"/>
      <c r="Y157" s="32"/>
      <c r="Z157" s="32"/>
      <c r="AA157" s="10">
        <v>256110.84</v>
      </c>
    </row>
    <row r="158" spans="1:27" ht="27.2" customHeight="1" x14ac:dyDescent="0.25">
      <c r="A158" s="53">
        <v>18</v>
      </c>
      <c r="B158" s="55" t="s">
        <v>82</v>
      </c>
      <c r="C158" s="56"/>
      <c r="D158" s="57" t="s">
        <v>83</v>
      </c>
      <c r="E158" s="57"/>
      <c r="F158" s="57"/>
      <c r="G158" s="57"/>
      <c r="H158" s="58"/>
      <c r="I158" s="55" t="s">
        <v>28</v>
      </c>
      <c r="J158" s="61"/>
      <c r="K158" s="56"/>
      <c r="L158" s="34">
        <v>1800</v>
      </c>
      <c r="M158" s="36"/>
      <c r="N158" s="67">
        <v>3.68</v>
      </c>
      <c r="O158" s="69"/>
      <c r="P158" s="55"/>
      <c r="Q158" s="61"/>
      <c r="R158" s="61"/>
      <c r="S158" s="61"/>
      <c r="T158" s="61"/>
      <c r="U158" s="56"/>
      <c r="V158" s="34">
        <v>6624</v>
      </c>
      <c r="W158" s="36"/>
      <c r="X158" s="34">
        <v>1</v>
      </c>
      <c r="Y158" s="35"/>
      <c r="Z158" s="36"/>
      <c r="AA158" s="87">
        <v>118447.69</v>
      </c>
    </row>
    <row r="159" spans="1:27" ht="15.2" customHeight="1" x14ac:dyDescent="0.25">
      <c r="A159" s="54"/>
      <c r="B159" s="65" t="s">
        <v>29</v>
      </c>
      <c r="C159" s="66"/>
      <c r="D159" s="59"/>
      <c r="E159" s="59"/>
      <c r="F159" s="59"/>
      <c r="G159" s="59"/>
      <c r="H159" s="60"/>
      <c r="I159" s="62"/>
      <c r="J159" s="63"/>
      <c r="K159" s="64"/>
      <c r="L159" s="37"/>
      <c r="M159" s="39"/>
      <c r="N159" s="70"/>
      <c r="O159" s="72"/>
      <c r="P159" s="62"/>
      <c r="Q159" s="63"/>
      <c r="R159" s="63"/>
      <c r="S159" s="63"/>
      <c r="T159" s="63"/>
      <c r="U159" s="64"/>
      <c r="V159" s="37"/>
      <c r="W159" s="39"/>
      <c r="X159" s="37"/>
      <c r="Y159" s="38"/>
      <c r="Z159" s="39"/>
      <c r="AA159" s="88"/>
    </row>
    <row r="160" spans="1:27" ht="15.4" customHeight="1" x14ac:dyDescent="0.25">
      <c r="A160" s="3"/>
      <c r="B160" s="32"/>
      <c r="C160" s="31"/>
      <c r="D160" s="44" t="s">
        <v>30</v>
      </c>
      <c r="E160" s="45"/>
      <c r="F160" s="45"/>
      <c r="G160" s="45"/>
      <c r="H160" s="46"/>
      <c r="I160" s="30"/>
      <c r="J160" s="32"/>
      <c r="K160" s="32"/>
      <c r="L160" s="32"/>
      <c r="M160" s="31"/>
      <c r="N160" s="47">
        <v>2.2400000000000002</v>
      </c>
      <c r="O160" s="49"/>
      <c r="P160" s="89">
        <v>1</v>
      </c>
      <c r="Q160" s="90"/>
      <c r="R160" s="50">
        <v>1.0469999999999999</v>
      </c>
      <c r="S160" s="51"/>
      <c r="T160" s="51"/>
      <c r="U160" s="52"/>
      <c r="V160" s="73">
        <v>4221.5</v>
      </c>
      <c r="W160" s="75"/>
      <c r="X160" s="73">
        <v>10.5</v>
      </c>
      <c r="Y160" s="74"/>
      <c r="Z160" s="75"/>
      <c r="AA160" s="9">
        <v>44325.75</v>
      </c>
    </row>
    <row r="161" spans="1:27" ht="15.4" customHeight="1" x14ac:dyDescent="0.25">
      <c r="A161" s="3"/>
      <c r="B161" s="32"/>
      <c r="C161" s="31"/>
      <c r="D161" s="44" t="s">
        <v>31</v>
      </c>
      <c r="E161" s="45"/>
      <c r="F161" s="45"/>
      <c r="G161" s="45"/>
      <c r="H161" s="46"/>
      <c r="I161" s="30"/>
      <c r="J161" s="32"/>
      <c r="K161" s="32"/>
      <c r="L161" s="32"/>
      <c r="M161" s="31"/>
      <c r="N161" s="76">
        <v>0</v>
      </c>
      <c r="O161" s="77"/>
      <c r="P161" s="89">
        <v>1</v>
      </c>
      <c r="Q161" s="90"/>
      <c r="R161" s="50">
        <v>1.0469999999999999</v>
      </c>
      <c r="S161" s="51"/>
      <c r="T161" s="51"/>
      <c r="U161" s="52"/>
      <c r="V161" s="76">
        <v>0</v>
      </c>
      <c r="W161" s="77"/>
      <c r="X161" s="76">
        <v>1</v>
      </c>
      <c r="Y161" s="78"/>
      <c r="Z161" s="77"/>
      <c r="AA161" s="12">
        <v>0</v>
      </c>
    </row>
    <row r="162" spans="1:27" ht="15.4" customHeight="1" x14ac:dyDescent="0.25">
      <c r="A162" s="3"/>
      <c r="B162" s="32"/>
      <c r="C162" s="31"/>
      <c r="D162" s="44" t="s">
        <v>32</v>
      </c>
      <c r="E162" s="45"/>
      <c r="F162" s="45"/>
      <c r="G162" s="45"/>
      <c r="H162" s="46"/>
      <c r="I162" s="30"/>
      <c r="J162" s="32"/>
      <c r="K162" s="32"/>
      <c r="L162" s="32"/>
      <c r="M162" s="31"/>
      <c r="N162" s="76">
        <v>0</v>
      </c>
      <c r="O162" s="77"/>
      <c r="P162" s="89">
        <v>1</v>
      </c>
      <c r="Q162" s="90"/>
      <c r="R162" s="50">
        <v>1.0469999999999999</v>
      </c>
      <c r="S162" s="51"/>
      <c r="T162" s="51"/>
      <c r="U162" s="52"/>
      <c r="V162" s="76">
        <v>0</v>
      </c>
      <c r="W162" s="77"/>
      <c r="X162" s="73">
        <v>10.5</v>
      </c>
      <c r="Y162" s="74"/>
      <c r="Z162" s="75"/>
      <c r="AA162" s="12">
        <v>0</v>
      </c>
    </row>
    <row r="163" spans="1:27" ht="15.4" customHeight="1" x14ac:dyDescent="0.25">
      <c r="A163" s="3"/>
      <c r="B163" s="32"/>
      <c r="C163" s="31"/>
      <c r="D163" s="44" t="s">
        <v>33</v>
      </c>
      <c r="E163" s="45"/>
      <c r="F163" s="45"/>
      <c r="G163" s="45"/>
      <c r="H163" s="46"/>
      <c r="I163" s="30"/>
      <c r="J163" s="32"/>
      <c r="K163" s="32"/>
      <c r="L163" s="32"/>
      <c r="M163" s="31"/>
      <c r="N163" s="47">
        <v>1.44</v>
      </c>
      <c r="O163" s="49"/>
      <c r="P163" s="89">
        <v>1</v>
      </c>
      <c r="Q163" s="90"/>
      <c r="R163" s="76">
        <v>1</v>
      </c>
      <c r="S163" s="78"/>
      <c r="T163" s="78"/>
      <c r="U163" s="77"/>
      <c r="V163" s="76">
        <v>2592</v>
      </c>
      <c r="W163" s="77"/>
      <c r="X163" s="73">
        <v>3.8</v>
      </c>
      <c r="Y163" s="74"/>
      <c r="Z163" s="75"/>
      <c r="AA163" s="13">
        <v>9849.6</v>
      </c>
    </row>
    <row r="164" spans="1:27" ht="15.4" customHeight="1" x14ac:dyDescent="0.25">
      <c r="A164" s="3"/>
      <c r="B164" s="32"/>
      <c r="C164" s="31"/>
      <c r="D164" s="44" t="s">
        <v>34</v>
      </c>
      <c r="E164" s="45"/>
      <c r="F164" s="45"/>
      <c r="G164" s="45"/>
      <c r="H164" s="46"/>
      <c r="I164" s="30" t="s">
        <v>35</v>
      </c>
      <c r="J164" s="32"/>
      <c r="K164" s="31"/>
      <c r="L164" s="76">
        <v>105</v>
      </c>
      <c r="M164" s="77"/>
      <c r="N164" s="30"/>
      <c r="O164" s="32"/>
      <c r="P164" s="32"/>
      <c r="Q164" s="32"/>
      <c r="R164" s="32"/>
      <c r="S164" s="32"/>
      <c r="T164" s="32"/>
      <c r="U164" s="31"/>
      <c r="V164" s="47">
        <v>4432.58</v>
      </c>
      <c r="W164" s="49"/>
      <c r="X164" s="30">
        <v>94</v>
      </c>
      <c r="Y164" s="32"/>
      <c r="Z164" s="31"/>
      <c r="AA164" s="9">
        <v>41666.21</v>
      </c>
    </row>
    <row r="165" spans="1:27" ht="15.4" customHeight="1" x14ac:dyDescent="0.25">
      <c r="A165" s="3"/>
      <c r="B165" s="32"/>
      <c r="C165" s="31"/>
      <c r="D165" s="44" t="s">
        <v>36</v>
      </c>
      <c r="E165" s="45"/>
      <c r="F165" s="45"/>
      <c r="G165" s="45"/>
      <c r="H165" s="46"/>
      <c r="I165" s="30" t="s">
        <v>35</v>
      </c>
      <c r="J165" s="32"/>
      <c r="K165" s="31"/>
      <c r="L165" s="76">
        <v>77</v>
      </c>
      <c r="M165" s="77"/>
      <c r="N165" s="30"/>
      <c r="O165" s="32"/>
      <c r="P165" s="32"/>
      <c r="Q165" s="32"/>
      <c r="R165" s="32"/>
      <c r="S165" s="32"/>
      <c r="T165" s="32"/>
      <c r="U165" s="31"/>
      <c r="V165" s="47">
        <v>3250.56</v>
      </c>
      <c r="W165" s="49"/>
      <c r="X165" s="30">
        <v>51</v>
      </c>
      <c r="Y165" s="32"/>
      <c r="Z165" s="31"/>
      <c r="AA165" s="9">
        <v>22606.13</v>
      </c>
    </row>
    <row r="166" spans="1:27" ht="15.4" customHeight="1" x14ac:dyDescent="0.25">
      <c r="A166" s="3"/>
      <c r="B166" s="32"/>
      <c r="C166" s="31"/>
      <c r="D166" s="44" t="s">
        <v>37</v>
      </c>
      <c r="E166" s="45"/>
      <c r="F166" s="45"/>
      <c r="G166" s="45"/>
      <c r="H166" s="46"/>
      <c r="I166" s="30" t="s">
        <v>35</v>
      </c>
      <c r="J166" s="32"/>
      <c r="K166" s="31"/>
      <c r="L166" s="76">
        <v>175</v>
      </c>
      <c r="M166" s="77"/>
      <c r="N166" s="30"/>
      <c r="O166" s="32"/>
      <c r="P166" s="32"/>
      <c r="Q166" s="32"/>
      <c r="R166" s="32"/>
      <c r="S166" s="32"/>
      <c r="T166" s="32"/>
      <c r="U166" s="31"/>
      <c r="V166" s="76">
        <v>0</v>
      </c>
      <c r="W166" s="77"/>
      <c r="X166" s="30">
        <v>180</v>
      </c>
      <c r="Y166" s="32"/>
      <c r="Z166" s="31"/>
      <c r="AA166" s="12">
        <v>0</v>
      </c>
    </row>
    <row r="167" spans="1:27" ht="15.4" customHeight="1" x14ac:dyDescent="0.25">
      <c r="A167" s="3"/>
      <c r="B167" s="32"/>
      <c r="C167" s="31"/>
      <c r="D167" s="44" t="s">
        <v>38</v>
      </c>
      <c r="E167" s="45"/>
      <c r="F167" s="45"/>
      <c r="G167" s="45"/>
      <c r="H167" s="46"/>
      <c r="I167" s="30" t="s">
        <v>39</v>
      </c>
      <c r="J167" s="32"/>
      <c r="K167" s="31"/>
      <c r="L167" s="73">
        <v>0.2</v>
      </c>
      <c r="M167" s="75"/>
      <c r="N167" s="44"/>
      <c r="O167" s="46"/>
      <c r="P167" s="89">
        <v>1</v>
      </c>
      <c r="Q167" s="90"/>
      <c r="R167" s="50">
        <v>1.0469999999999999</v>
      </c>
      <c r="S167" s="51"/>
      <c r="T167" s="51"/>
      <c r="U167" s="52"/>
      <c r="V167" s="47">
        <v>376.92</v>
      </c>
      <c r="W167" s="49"/>
      <c r="X167" s="44"/>
      <c r="Y167" s="45"/>
      <c r="Z167" s="45"/>
      <c r="AA167" s="46"/>
    </row>
    <row r="168" spans="1:27" ht="27" customHeight="1" x14ac:dyDescent="0.25">
      <c r="A168" s="44" t="s">
        <v>40</v>
      </c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7">
        <v>14496.64</v>
      </c>
      <c r="W168" s="49"/>
      <c r="X168" s="30"/>
      <c r="Y168" s="32"/>
      <c r="Z168" s="32"/>
      <c r="AA168" s="10">
        <v>118447.69</v>
      </c>
    </row>
    <row r="169" spans="1:27" ht="27.2" customHeight="1" x14ac:dyDescent="0.25">
      <c r="A169" s="53">
        <v>19</v>
      </c>
      <c r="B169" s="55" t="s">
        <v>84</v>
      </c>
      <c r="C169" s="56"/>
      <c r="D169" s="57" t="s">
        <v>85</v>
      </c>
      <c r="E169" s="57"/>
      <c r="F169" s="57"/>
      <c r="G169" s="57"/>
      <c r="H169" s="58"/>
      <c r="I169" s="55" t="s">
        <v>52</v>
      </c>
      <c r="J169" s="61"/>
      <c r="K169" s="56"/>
      <c r="L169" s="34">
        <v>36</v>
      </c>
      <c r="M169" s="36"/>
      <c r="N169" s="67">
        <v>6673.87</v>
      </c>
      <c r="O169" s="69"/>
      <c r="P169" s="55"/>
      <c r="Q169" s="61"/>
      <c r="R169" s="61"/>
      <c r="S169" s="61"/>
      <c r="T169" s="61"/>
      <c r="U169" s="56"/>
      <c r="V169" s="40">
        <v>240259.32</v>
      </c>
      <c r="W169" s="41"/>
      <c r="X169" s="34">
        <v>1</v>
      </c>
      <c r="Y169" s="35"/>
      <c r="Z169" s="36"/>
      <c r="AA169" s="87">
        <v>1778977.19</v>
      </c>
    </row>
    <row r="170" spans="1:27" ht="15.2" customHeight="1" x14ac:dyDescent="0.25">
      <c r="A170" s="54"/>
      <c r="B170" s="65" t="s">
        <v>29</v>
      </c>
      <c r="C170" s="66"/>
      <c r="D170" s="59"/>
      <c r="E170" s="59"/>
      <c r="F170" s="59"/>
      <c r="G170" s="59"/>
      <c r="H170" s="60"/>
      <c r="I170" s="62"/>
      <c r="J170" s="63"/>
      <c r="K170" s="64"/>
      <c r="L170" s="37"/>
      <c r="M170" s="39"/>
      <c r="N170" s="70"/>
      <c r="O170" s="72"/>
      <c r="P170" s="62"/>
      <c r="Q170" s="63"/>
      <c r="R170" s="63"/>
      <c r="S170" s="63"/>
      <c r="T170" s="63"/>
      <c r="U170" s="64"/>
      <c r="V170" s="42"/>
      <c r="W170" s="43"/>
      <c r="X170" s="37"/>
      <c r="Y170" s="38"/>
      <c r="Z170" s="39"/>
      <c r="AA170" s="88"/>
    </row>
    <row r="171" spans="1:27" ht="15.4" customHeight="1" x14ac:dyDescent="0.25">
      <c r="A171" s="3"/>
      <c r="B171" s="32"/>
      <c r="C171" s="31"/>
      <c r="D171" s="44" t="s">
        <v>30</v>
      </c>
      <c r="E171" s="45"/>
      <c r="F171" s="45"/>
      <c r="G171" s="45"/>
      <c r="H171" s="46"/>
      <c r="I171" s="30"/>
      <c r="J171" s="32"/>
      <c r="K171" s="32"/>
      <c r="L171" s="32"/>
      <c r="M171" s="31"/>
      <c r="N171" s="47">
        <v>76.239999999999995</v>
      </c>
      <c r="O171" s="49"/>
      <c r="P171" s="89">
        <v>1</v>
      </c>
      <c r="Q171" s="90"/>
      <c r="R171" s="50">
        <v>1.0469999999999999</v>
      </c>
      <c r="S171" s="51"/>
      <c r="T171" s="51"/>
      <c r="U171" s="52"/>
      <c r="V171" s="47">
        <v>2873.64</v>
      </c>
      <c r="W171" s="49"/>
      <c r="X171" s="73">
        <v>10.5</v>
      </c>
      <c r="Y171" s="74"/>
      <c r="Z171" s="75"/>
      <c r="AA171" s="9">
        <v>30173.22</v>
      </c>
    </row>
    <row r="172" spans="1:27" ht="28.15" customHeight="1" x14ac:dyDescent="0.25">
      <c r="A172" s="3"/>
      <c r="B172" s="32"/>
      <c r="C172" s="31"/>
      <c r="D172" s="44" t="s">
        <v>31</v>
      </c>
      <c r="E172" s="45"/>
      <c r="F172" s="45"/>
      <c r="G172" s="45"/>
      <c r="H172" s="46"/>
      <c r="I172" s="30"/>
      <c r="J172" s="32"/>
      <c r="K172" s="32"/>
      <c r="L172" s="32"/>
      <c r="M172" s="31"/>
      <c r="N172" s="47">
        <v>6011.68</v>
      </c>
      <c r="O172" s="49"/>
      <c r="P172" s="89">
        <v>1</v>
      </c>
      <c r="Q172" s="90"/>
      <c r="R172" s="50">
        <v>1.0469999999999999</v>
      </c>
      <c r="S172" s="51"/>
      <c r="T172" s="51"/>
      <c r="U172" s="52"/>
      <c r="V172" s="47">
        <v>226592.24</v>
      </c>
      <c r="W172" s="49"/>
      <c r="X172" s="47">
        <v>4.0199999999999996</v>
      </c>
      <c r="Y172" s="48"/>
      <c r="Z172" s="49"/>
      <c r="AA172" s="13">
        <v>910900.8</v>
      </c>
    </row>
    <row r="173" spans="1:27" ht="28.15" customHeight="1" x14ac:dyDescent="0.25">
      <c r="A173" s="3"/>
      <c r="B173" s="32"/>
      <c r="C173" s="31"/>
      <c r="D173" s="44" t="s">
        <v>32</v>
      </c>
      <c r="E173" s="45"/>
      <c r="F173" s="45"/>
      <c r="G173" s="45"/>
      <c r="H173" s="46"/>
      <c r="I173" s="30"/>
      <c r="J173" s="32"/>
      <c r="K173" s="32"/>
      <c r="L173" s="32"/>
      <c r="M173" s="31"/>
      <c r="N173" s="47">
        <v>993.32</v>
      </c>
      <c r="O173" s="49"/>
      <c r="P173" s="89">
        <v>1</v>
      </c>
      <c r="Q173" s="90"/>
      <c r="R173" s="50">
        <v>1.0469999999999999</v>
      </c>
      <c r="S173" s="51"/>
      <c r="T173" s="51"/>
      <c r="U173" s="52"/>
      <c r="V173" s="47">
        <v>37440.22</v>
      </c>
      <c r="W173" s="49"/>
      <c r="X173" s="73">
        <v>10.5</v>
      </c>
      <c r="Y173" s="74"/>
      <c r="Z173" s="75"/>
      <c r="AA173" s="9">
        <v>393122.31</v>
      </c>
    </row>
    <row r="174" spans="1:27" ht="28.15" customHeight="1" x14ac:dyDescent="0.25">
      <c r="A174" s="3"/>
      <c r="B174" s="32"/>
      <c r="C174" s="31"/>
      <c r="D174" s="44" t="s">
        <v>33</v>
      </c>
      <c r="E174" s="45"/>
      <c r="F174" s="45"/>
      <c r="G174" s="45"/>
      <c r="H174" s="46"/>
      <c r="I174" s="30"/>
      <c r="J174" s="32"/>
      <c r="K174" s="32"/>
      <c r="L174" s="32"/>
      <c r="M174" s="31"/>
      <c r="N174" s="47">
        <v>585.95000000000005</v>
      </c>
      <c r="O174" s="49"/>
      <c r="P174" s="89">
        <v>1</v>
      </c>
      <c r="Q174" s="90"/>
      <c r="R174" s="47">
        <v>1.03</v>
      </c>
      <c r="S174" s="48"/>
      <c r="T174" s="48"/>
      <c r="U174" s="49"/>
      <c r="V174" s="47">
        <v>21727.03</v>
      </c>
      <c r="W174" s="49"/>
      <c r="X174" s="47">
        <v>3.08</v>
      </c>
      <c r="Y174" s="48"/>
      <c r="Z174" s="49"/>
      <c r="AA174" s="9">
        <v>66919.25</v>
      </c>
    </row>
    <row r="175" spans="1:27" ht="15.4" customHeight="1" x14ac:dyDescent="0.25">
      <c r="A175" s="3"/>
      <c r="B175" s="32"/>
      <c r="C175" s="31"/>
      <c r="D175" s="44" t="s">
        <v>71</v>
      </c>
      <c r="E175" s="45"/>
      <c r="F175" s="45"/>
      <c r="G175" s="45"/>
      <c r="H175" s="46"/>
      <c r="I175" s="30"/>
      <c r="J175" s="32"/>
      <c r="K175" s="32"/>
      <c r="L175" s="95"/>
      <c r="M175" s="90"/>
      <c r="N175" s="47">
        <v>21.63</v>
      </c>
      <c r="O175" s="49"/>
      <c r="P175" s="30"/>
      <c r="Q175" s="31"/>
      <c r="R175" s="30"/>
      <c r="S175" s="32"/>
      <c r="T175" s="32"/>
      <c r="U175" s="31"/>
      <c r="V175" s="47">
        <v>778.68</v>
      </c>
      <c r="W175" s="49"/>
      <c r="X175" s="89"/>
      <c r="Y175" s="95"/>
      <c r="Z175" s="90"/>
      <c r="AA175" s="9">
        <v>778.68</v>
      </c>
    </row>
    <row r="176" spans="1:27" ht="28.15" customHeight="1" x14ac:dyDescent="0.25">
      <c r="A176" s="3"/>
      <c r="B176" s="32"/>
      <c r="C176" s="31"/>
      <c r="D176" s="44" t="s">
        <v>61</v>
      </c>
      <c r="E176" s="45"/>
      <c r="F176" s="45"/>
      <c r="G176" s="45"/>
      <c r="H176" s="46"/>
      <c r="I176" s="30"/>
      <c r="J176" s="32"/>
      <c r="K176" s="32"/>
      <c r="L176" s="95"/>
      <c r="M176" s="90"/>
      <c r="N176" s="47">
        <v>1417.32</v>
      </c>
      <c r="O176" s="49"/>
      <c r="P176" s="30"/>
      <c r="Q176" s="31"/>
      <c r="R176" s="30"/>
      <c r="S176" s="32"/>
      <c r="T176" s="32"/>
      <c r="U176" s="31"/>
      <c r="V176" s="47">
        <v>51023.519999999997</v>
      </c>
      <c r="W176" s="49"/>
      <c r="X176" s="89"/>
      <c r="Y176" s="95"/>
      <c r="Z176" s="90"/>
      <c r="AA176" s="9">
        <v>51023.519999999997</v>
      </c>
    </row>
    <row r="177" spans="1:27" ht="15.4" customHeight="1" x14ac:dyDescent="0.25">
      <c r="A177" s="3"/>
      <c r="B177" s="32"/>
      <c r="C177" s="31"/>
      <c r="D177" s="44" t="s">
        <v>34</v>
      </c>
      <c r="E177" s="45"/>
      <c r="F177" s="45"/>
      <c r="G177" s="45"/>
      <c r="H177" s="46"/>
      <c r="I177" s="30" t="s">
        <v>35</v>
      </c>
      <c r="J177" s="32"/>
      <c r="K177" s="31"/>
      <c r="L177" s="76">
        <v>161</v>
      </c>
      <c r="M177" s="77"/>
      <c r="N177" s="30"/>
      <c r="O177" s="32"/>
      <c r="P177" s="32"/>
      <c r="Q177" s="32"/>
      <c r="R177" s="32"/>
      <c r="S177" s="32"/>
      <c r="T177" s="32"/>
      <c r="U177" s="31"/>
      <c r="V177" s="47">
        <v>4626.5600000000004</v>
      </c>
      <c r="W177" s="49"/>
      <c r="X177" s="30">
        <v>145</v>
      </c>
      <c r="Y177" s="32"/>
      <c r="Z177" s="31"/>
      <c r="AA177" s="9">
        <v>43751.17</v>
      </c>
    </row>
    <row r="178" spans="1:27" ht="15.4" customHeight="1" x14ac:dyDescent="0.25">
      <c r="A178" s="3"/>
      <c r="B178" s="32"/>
      <c r="C178" s="31"/>
      <c r="D178" s="44" t="s">
        <v>36</v>
      </c>
      <c r="E178" s="45"/>
      <c r="F178" s="45"/>
      <c r="G178" s="45"/>
      <c r="H178" s="46"/>
      <c r="I178" s="30" t="s">
        <v>35</v>
      </c>
      <c r="J178" s="32"/>
      <c r="K178" s="31"/>
      <c r="L178" s="76">
        <v>107</v>
      </c>
      <c r="M178" s="77"/>
      <c r="N178" s="30"/>
      <c r="O178" s="32"/>
      <c r="P178" s="32"/>
      <c r="Q178" s="32"/>
      <c r="R178" s="32"/>
      <c r="S178" s="32"/>
      <c r="T178" s="32"/>
      <c r="U178" s="31"/>
      <c r="V178" s="47">
        <v>3074.79</v>
      </c>
      <c r="W178" s="49"/>
      <c r="X178" s="30">
        <v>65</v>
      </c>
      <c r="Y178" s="32"/>
      <c r="Z178" s="31"/>
      <c r="AA178" s="9">
        <v>19612.59</v>
      </c>
    </row>
    <row r="179" spans="1:27" ht="28.15" customHeight="1" x14ac:dyDescent="0.25">
      <c r="A179" s="3"/>
      <c r="B179" s="32"/>
      <c r="C179" s="31"/>
      <c r="D179" s="44" t="s">
        <v>37</v>
      </c>
      <c r="E179" s="45"/>
      <c r="F179" s="45"/>
      <c r="G179" s="45"/>
      <c r="H179" s="46"/>
      <c r="I179" s="30" t="s">
        <v>35</v>
      </c>
      <c r="J179" s="32"/>
      <c r="K179" s="31"/>
      <c r="L179" s="76">
        <v>175</v>
      </c>
      <c r="M179" s="77"/>
      <c r="N179" s="30"/>
      <c r="O179" s="32"/>
      <c r="P179" s="32"/>
      <c r="Q179" s="32"/>
      <c r="R179" s="32"/>
      <c r="S179" s="32"/>
      <c r="T179" s="32"/>
      <c r="U179" s="31"/>
      <c r="V179" s="47">
        <v>65520.39</v>
      </c>
      <c r="W179" s="49"/>
      <c r="X179" s="30">
        <v>180</v>
      </c>
      <c r="Y179" s="32"/>
      <c r="Z179" s="31"/>
      <c r="AA179" s="9">
        <v>707620.16</v>
      </c>
    </row>
    <row r="180" spans="1:27" ht="15.4" customHeight="1" x14ac:dyDescent="0.25">
      <c r="A180" s="3"/>
      <c r="B180" s="32"/>
      <c r="C180" s="31"/>
      <c r="D180" s="44" t="s">
        <v>38</v>
      </c>
      <c r="E180" s="45"/>
      <c r="F180" s="45"/>
      <c r="G180" s="45"/>
      <c r="H180" s="46"/>
      <c r="I180" s="30" t="s">
        <v>39</v>
      </c>
      <c r="J180" s="32"/>
      <c r="K180" s="31"/>
      <c r="L180" s="47">
        <v>7.46</v>
      </c>
      <c r="M180" s="49"/>
      <c r="N180" s="44"/>
      <c r="O180" s="46"/>
      <c r="P180" s="89">
        <v>1</v>
      </c>
      <c r="Q180" s="90"/>
      <c r="R180" s="50">
        <v>1.0469999999999999</v>
      </c>
      <c r="S180" s="51"/>
      <c r="T180" s="51"/>
      <c r="U180" s="52"/>
      <c r="V180" s="47">
        <v>281.18</v>
      </c>
      <c r="W180" s="49"/>
      <c r="X180" s="44"/>
      <c r="Y180" s="45"/>
      <c r="Z180" s="45"/>
      <c r="AA180" s="46"/>
    </row>
    <row r="181" spans="1:27" ht="27" customHeight="1" x14ac:dyDescent="0.25">
      <c r="A181" s="44" t="s">
        <v>40</v>
      </c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7">
        <v>324414.65000000002</v>
      </c>
      <c r="W181" s="49"/>
      <c r="X181" s="30"/>
      <c r="Y181" s="32"/>
      <c r="Z181" s="32"/>
      <c r="AA181" s="10">
        <v>1778977.19</v>
      </c>
    </row>
    <row r="182" spans="1:27" ht="27" customHeight="1" x14ac:dyDescent="0.25">
      <c r="A182" s="57" t="s">
        <v>48</v>
      </c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85">
        <v>744204.07</v>
      </c>
      <c r="W182" s="85"/>
      <c r="X182" s="61"/>
      <c r="Y182" s="61"/>
      <c r="Z182" s="61"/>
      <c r="AA182" s="15">
        <v>4008395.91</v>
      </c>
    </row>
    <row r="183" spans="1:27" ht="15.2" customHeight="1" thickBot="1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2" customHeight="1" thickBot="1" x14ac:dyDescent="0.3">
      <c r="A184" s="25" t="s">
        <v>86</v>
      </c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25" t="s">
        <v>87</v>
      </c>
      <c r="U184" s="33"/>
      <c r="V184" s="33"/>
      <c r="W184" s="33"/>
      <c r="X184" s="33"/>
      <c r="Y184" s="25" t="s">
        <v>88</v>
      </c>
      <c r="Z184" s="33"/>
      <c r="AA184" s="26"/>
    </row>
    <row r="185" spans="1:27" ht="15.2" customHeight="1" x14ac:dyDescent="0.25">
      <c r="A185" s="98" t="s">
        <v>89</v>
      </c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9">
        <v>0</v>
      </c>
      <c r="U185" s="99"/>
      <c r="V185" s="99"/>
      <c r="W185" s="99"/>
      <c r="X185" s="99"/>
      <c r="Y185" s="100">
        <v>9146133.8900000006</v>
      </c>
      <c r="Z185" s="100"/>
      <c r="AA185" s="100"/>
    </row>
    <row r="186" spans="1:27" ht="15.2" customHeight="1" x14ac:dyDescent="0.25">
      <c r="A186" s="18" t="s">
        <v>90</v>
      </c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2" customHeight="1" x14ac:dyDescent="0.25">
      <c r="A187" s="18" t="s">
        <v>30</v>
      </c>
      <c r="B187" s="18"/>
      <c r="C187" s="18"/>
      <c r="D187" s="18"/>
      <c r="E187" s="18"/>
      <c r="F187" s="18"/>
      <c r="G187" s="18"/>
      <c r="H187" s="18"/>
      <c r="I187" s="18"/>
      <c r="J187" s="101">
        <v>1030632.68</v>
      </c>
      <c r="K187" s="101"/>
      <c r="L187" s="101"/>
      <c r="M187" s="101"/>
      <c r="N187" s="101"/>
      <c r="O187" s="101"/>
      <c r="P187" s="101"/>
      <c r="Q187" s="101"/>
      <c r="R187" s="101"/>
      <c r="S187" s="101"/>
      <c r="T187" s="23">
        <v>1</v>
      </c>
      <c r="U187" s="23"/>
      <c r="V187" s="23"/>
      <c r="W187" s="23"/>
      <c r="X187" s="23"/>
      <c r="Y187" s="101">
        <v>1030632.68</v>
      </c>
      <c r="Z187" s="101"/>
      <c r="AA187" s="101"/>
    </row>
    <row r="188" spans="1:27" ht="15.2" customHeight="1" x14ac:dyDescent="0.25">
      <c r="A188" s="18" t="s">
        <v>31</v>
      </c>
      <c r="B188" s="18"/>
      <c r="C188" s="18"/>
      <c r="D188" s="18"/>
      <c r="E188" s="18"/>
      <c r="F188" s="18"/>
      <c r="G188" s="18"/>
      <c r="H188" s="18"/>
      <c r="I188" s="18"/>
      <c r="J188" s="101">
        <v>2258683.91</v>
      </c>
      <c r="K188" s="101"/>
      <c r="L188" s="101"/>
      <c r="M188" s="101"/>
      <c r="N188" s="101"/>
      <c r="O188" s="101"/>
      <c r="P188" s="101"/>
      <c r="Q188" s="101"/>
      <c r="R188" s="101"/>
      <c r="S188" s="101"/>
      <c r="T188" s="23">
        <v>1</v>
      </c>
      <c r="U188" s="23"/>
      <c r="V188" s="23"/>
      <c r="W188" s="23"/>
      <c r="X188" s="23"/>
      <c r="Y188" s="101">
        <v>2258683.91</v>
      </c>
      <c r="Z188" s="101"/>
      <c r="AA188" s="101"/>
    </row>
    <row r="189" spans="1:27" ht="15.2" customHeight="1" x14ac:dyDescent="0.25">
      <c r="A189" s="18" t="s">
        <v>33</v>
      </c>
      <c r="B189" s="18"/>
      <c r="C189" s="18"/>
      <c r="D189" s="18"/>
      <c r="E189" s="18"/>
      <c r="F189" s="18"/>
      <c r="G189" s="18"/>
      <c r="H189" s="18"/>
      <c r="I189" s="18"/>
      <c r="J189" s="101">
        <v>1276398.29</v>
      </c>
      <c r="K189" s="101"/>
      <c r="L189" s="101"/>
      <c r="M189" s="101"/>
      <c r="N189" s="101"/>
      <c r="O189" s="101"/>
      <c r="P189" s="101"/>
      <c r="Q189" s="101"/>
      <c r="R189" s="101"/>
      <c r="S189" s="101"/>
      <c r="T189" s="23">
        <v>1</v>
      </c>
      <c r="U189" s="23"/>
      <c r="V189" s="23"/>
      <c r="W189" s="23"/>
      <c r="X189" s="23"/>
      <c r="Y189" s="101">
        <v>1276398.29</v>
      </c>
      <c r="Z189" s="101"/>
      <c r="AA189" s="101"/>
    </row>
    <row r="190" spans="1:27" ht="15.2" customHeight="1" x14ac:dyDescent="0.25">
      <c r="A190" s="18" t="s">
        <v>89</v>
      </c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23">
        <v>0</v>
      </c>
      <c r="U190" s="23"/>
      <c r="V190" s="23"/>
      <c r="W190" s="23"/>
      <c r="X190" s="23"/>
      <c r="Y190" s="101">
        <v>4565714.88</v>
      </c>
      <c r="Z190" s="101"/>
      <c r="AA190" s="101"/>
    </row>
    <row r="191" spans="1:27" ht="15.2" customHeight="1" x14ac:dyDescent="0.25">
      <c r="A191" s="18" t="s">
        <v>91</v>
      </c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23">
        <v>0</v>
      </c>
      <c r="U191" s="23"/>
      <c r="V191" s="23"/>
      <c r="W191" s="23"/>
      <c r="X191" s="23"/>
      <c r="Y191" s="101">
        <v>2199279.7200000002</v>
      </c>
      <c r="Z191" s="101"/>
      <c r="AA191" s="101"/>
    </row>
    <row r="192" spans="1:27" ht="15.2" customHeight="1" x14ac:dyDescent="0.25">
      <c r="A192" s="18" t="s">
        <v>92</v>
      </c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23">
        <v>0</v>
      </c>
      <c r="U192" s="23"/>
      <c r="V192" s="23"/>
      <c r="W192" s="23"/>
      <c r="X192" s="23"/>
      <c r="Y192" s="101">
        <v>1254169.54</v>
      </c>
      <c r="Z192" s="101"/>
      <c r="AA192" s="101"/>
    </row>
    <row r="193" spans="1:27" ht="15.2" customHeight="1" x14ac:dyDescent="0.25">
      <c r="A193" s="18" t="s">
        <v>93</v>
      </c>
      <c r="B193" s="18"/>
      <c r="C193" s="18"/>
      <c r="D193" s="18"/>
      <c r="E193" s="18"/>
      <c r="F193" s="18"/>
      <c r="G193" s="18"/>
      <c r="H193" s="18"/>
      <c r="I193" s="18"/>
      <c r="J193" s="23" t="s">
        <v>94</v>
      </c>
      <c r="K193" s="23"/>
      <c r="L193" s="23"/>
      <c r="M193" s="23"/>
      <c r="N193" s="23"/>
      <c r="O193" s="23"/>
      <c r="P193" s="23"/>
      <c r="Q193" s="23"/>
      <c r="R193" s="23"/>
      <c r="S193" s="23"/>
      <c r="T193" s="102">
        <v>0.18</v>
      </c>
      <c r="U193" s="23"/>
      <c r="V193" s="23"/>
      <c r="W193" s="23"/>
      <c r="X193" s="23"/>
      <c r="Y193" s="103">
        <v>1646304.1</v>
      </c>
      <c r="Z193" s="103"/>
      <c r="AA193" s="103"/>
    </row>
    <row r="194" spans="1:27" ht="15.2" customHeight="1" x14ac:dyDescent="0.25">
      <c r="A194" s="18" t="s">
        <v>89</v>
      </c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23">
        <v>0</v>
      </c>
      <c r="U194" s="23"/>
      <c r="V194" s="23"/>
      <c r="W194" s="23"/>
      <c r="X194" s="23"/>
      <c r="Y194" s="101">
        <v>9665468.2400000002</v>
      </c>
      <c r="Z194" s="101"/>
      <c r="AA194" s="101"/>
    </row>
    <row r="195" spans="1:27" ht="15.2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ht="15.2" customHeight="1" x14ac:dyDescent="0.25">
      <c r="A196" s="18" t="s">
        <v>95</v>
      </c>
      <c r="B196" s="18"/>
      <c r="C196" s="18"/>
      <c r="D196" s="18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6" customHeight="1" x14ac:dyDescent="0.25">
      <c r="A197" s="18"/>
      <c r="B197" s="18"/>
      <c r="C197" s="18"/>
      <c r="D197" s="18"/>
      <c r="E197" s="61" t="s">
        <v>96</v>
      </c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57"/>
      <c r="T197" s="57"/>
      <c r="U197" s="57"/>
      <c r="V197" s="57"/>
      <c r="W197" s="57"/>
      <c r="X197" s="57"/>
      <c r="Y197" s="57"/>
      <c r="Z197" s="57"/>
      <c r="AA197" s="57"/>
    </row>
    <row r="198" spans="1:27" ht="15.2" customHeight="1" x14ac:dyDescent="0.25">
      <c r="A198" s="18" t="s">
        <v>97</v>
      </c>
      <c r="B198" s="18"/>
      <c r="C198" s="18"/>
      <c r="D198" s="18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6" customHeight="1" x14ac:dyDescent="0.25">
      <c r="A199" s="18"/>
      <c r="B199" s="18"/>
      <c r="C199" s="18"/>
      <c r="D199" s="18"/>
      <c r="E199" s="61" t="s">
        <v>96</v>
      </c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57"/>
      <c r="T199" s="57"/>
      <c r="U199" s="57"/>
      <c r="V199" s="57"/>
      <c r="W199" s="57"/>
      <c r="X199" s="57"/>
      <c r="Y199" s="57"/>
      <c r="Z199" s="57"/>
      <c r="AA199" s="57"/>
    </row>
    <row r="200" spans="1:27" ht="15.2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</sheetData>
  <sheetProtection password="E23D" sheet="1" objects="1" scenarios="1" selectLockedCells="1" selectUnlockedCells="1"/>
  <mergeCells count="1309">
    <mergeCell ref="A199:D199"/>
    <mergeCell ref="E199:R199"/>
    <mergeCell ref="S199:AA199"/>
    <mergeCell ref="A200:AA200"/>
    <mergeCell ref="A197:D197"/>
    <mergeCell ref="E197:R197"/>
    <mergeCell ref="S197:AA197"/>
    <mergeCell ref="A198:D198"/>
    <mergeCell ref="E198:R198"/>
    <mergeCell ref="S198:AA198"/>
    <mergeCell ref="A194:S194"/>
    <mergeCell ref="T194:X194"/>
    <mergeCell ref="Y194:AA194"/>
    <mergeCell ref="A195:AA195"/>
    <mergeCell ref="A196:D196"/>
    <mergeCell ref="E196:R196"/>
    <mergeCell ref="S196:AA196"/>
    <mergeCell ref="A192:S192"/>
    <mergeCell ref="T192:X192"/>
    <mergeCell ref="Y192:AA192"/>
    <mergeCell ref="A193:I193"/>
    <mergeCell ref="J193:S193"/>
    <mergeCell ref="T193:X193"/>
    <mergeCell ref="Y193:AA193"/>
    <mergeCell ref="A190:S190"/>
    <mergeCell ref="T190:X190"/>
    <mergeCell ref="Y190:AA190"/>
    <mergeCell ref="A191:S191"/>
    <mergeCell ref="T191:X191"/>
    <mergeCell ref="Y191:AA191"/>
    <mergeCell ref="A188:I188"/>
    <mergeCell ref="J188:S188"/>
    <mergeCell ref="T188:X188"/>
    <mergeCell ref="Y188:AA188"/>
    <mergeCell ref="A189:I189"/>
    <mergeCell ref="J189:S189"/>
    <mergeCell ref="T189:X189"/>
    <mergeCell ref="Y189:AA189"/>
    <mergeCell ref="A185:S185"/>
    <mergeCell ref="T185:X185"/>
    <mergeCell ref="Y185:AA185"/>
    <mergeCell ref="A186:AA186"/>
    <mergeCell ref="A187:I187"/>
    <mergeCell ref="J187:S187"/>
    <mergeCell ref="T187:X187"/>
    <mergeCell ref="Y187:AA187"/>
    <mergeCell ref="A182:U182"/>
    <mergeCell ref="V182:W182"/>
    <mergeCell ref="X182:Z182"/>
    <mergeCell ref="A183:AA183"/>
    <mergeCell ref="A184:S184"/>
    <mergeCell ref="T184:X184"/>
    <mergeCell ref="Y184:AA184"/>
    <mergeCell ref="R180:U180"/>
    <mergeCell ref="V180:W180"/>
    <mergeCell ref="X180:AA180"/>
    <mergeCell ref="A181:U181"/>
    <mergeCell ref="V181:W181"/>
    <mergeCell ref="X181:Z181"/>
    <mergeCell ref="B180:C180"/>
    <mergeCell ref="D180:H180"/>
    <mergeCell ref="I180:K180"/>
    <mergeCell ref="L180:M180"/>
    <mergeCell ref="N180:O180"/>
    <mergeCell ref="P180:Q180"/>
    <mergeCell ref="X178:Z178"/>
    <mergeCell ref="B179:C179"/>
    <mergeCell ref="D179:H179"/>
    <mergeCell ref="I179:K179"/>
    <mergeCell ref="L179:M179"/>
    <mergeCell ref="N179:O179"/>
    <mergeCell ref="P179:Q179"/>
    <mergeCell ref="R179:U179"/>
    <mergeCell ref="V179:W179"/>
    <mergeCell ref="X179:Z179"/>
    <mergeCell ref="V177:W177"/>
    <mergeCell ref="X177:Z177"/>
    <mergeCell ref="B178:C178"/>
    <mergeCell ref="D178:H178"/>
    <mergeCell ref="I178:K178"/>
    <mergeCell ref="L178:M178"/>
    <mergeCell ref="N178:O178"/>
    <mergeCell ref="P178:Q178"/>
    <mergeCell ref="R178:U178"/>
    <mergeCell ref="V178:W178"/>
    <mergeCell ref="R176:U176"/>
    <mergeCell ref="V176:W176"/>
    <mergeCell ref="X176:Z176"/>
    <mergeCell ref="B177:C177"/>
    <mergeCell ref="D177:H177"/>
    <mergeCell ref="I177:K177"/>
    <mergeCell ref="L177:M177"/>
    <mergeCell ref="N177:O177"/>
    <mergeCell ref="P177:Q177"/>
    <mergeCell ref="R177:U177"/>
    <mergeCell ref="B176:C176"/>
    <mergeCell ref="D176:H176"/>
    <mergeCell ref="I176:K176"/>
    <mergeCell ref="L176:M176"/>
    <mergeCell ref="N176:O176"/>
    <mergeCell ref="P176:Q176"/>
    <mergeCell ref="X174:Z174"/>
    <mergeCell ref="B175:C175"/>
    <mergeCell ref="D175:H175"/>
    <mergeCell ref="I175:K175"/>
    <mergeCell ref="L175:M175"/>
    <mergeCell ref="N175:O175"/>
    <mergeCell ref="P175:Q175"/>
    <mergeCell ref="R175:U175"/>
    <mergeCell ref="V175:W175"/>
    <mergeCell ref="X175:Z175"/>
    <mergeCell ref="V173:W173"/>
    <mergeCell ref="X173:Z173"/>
    <mergeCell ref="B174:C174"/>
    <mergeCell ref="D174:H174"/>
    <mergeCell ref="I174:K174"/>
    <mergeCell ref="L174:M174"/>
    <mergeCell ref="N174:O174"/>
    <mergeCell ref="P174:Q174"/>
    <mergeCell ref="R174:U174"/>
    <mergeCell ref="V174:W174"/>
    <mergeCell ref="R172:U172"/>
    <mergeCell ref="V172:W172"/>
    <mergeCell ref="X172:Z172"/>
    <mergeCell ref="B173:C173"/>
    <mergeCell ref="D173:H173"/>
    <mergeCell ref="I173:K173"/>
    <mergeCell ref="L173:M173"/>
    <mergeCell ref="N173:O173"/>
    <mergeCell ref="P173:Q173"/>
    <mergeCell ref="R173:U173"/>
    <mergeCell ref="P171:Q171"/>
    <mergeCell ref="R171:U171"/>
    <mergeCell ref="V171:W171"/>
    <mergeCell ref="X171:Z171"/>
    <mergeCell ref="B172:C172"/>
    <mergeCell ref="D172:H172"/>
    <mergeCell ref="I172:K172"/>
    <mergeCell ref="L172:M172"/>
    <mergeCell ref="N172:O172"/>
    <mergeCell ref="P172:Q172"/>
    <mergeCell ref="P169:Q170"/>
    <mergeCell ref="R169:U170"/>
    <mergeCell ref="V169:W170"/>
    <mergeCell ref="X169:Z170"/>
    <mergeCell ref="AA169:AA170"/>
    <mergeCell ref="B171:C171"/>
    <mergeCell ref="D171:H171"/>
    <mergeCell ref="I171:K171"/>
    <mergeCell ref="L171:M171"/>
    <mergeCell ref="N171:O171"/>
    <mergeCell ref="A168:U168"/>
    <mergeCell ref="V168:W168"/>
    <mergeCell ref="X168:Z168"/>
    <mergeCell ref="A169:A170"/>
    <mergeCell ref="B169:C169"/>
    <mergeCell ref="D169:H170"/>
    <mergeCell ref="I169:K170"/>
    <mergeCell ref="L169:M170"/>
    <mergeCell ref="B170:C170"/>
    <mergeCell ref="N169:O170"/>
    <mergeCell ref="X166:Z166"/>
    <mergeCell ref="B167:C167"/>
    <mergeCell ref="D167:H167"/>
    <mergeCell ref="I167:K167"/>
    <mergeCell ref="L167:M167"/>
    <mergeCell ref="N167:O167"/>
    <mergeCell ref="P167:Q167"/>
    <mergeCell ref="R167:U167"/>
    <mergeCell ref="V167:W167"/>
    <mergeCell ref="X167:AA167"/>
    <mergeCell ref="V165:W165"/>
    <mergeCell ref="X165:Z165"/>
    <mergeCell ref="B166:C166"/>
    <mergeCell ref="D166:H166"/>
    <mergeCell ref="I166:K166"/>
    <mergeCell ref="L166:M166"/>
    <mergeCell ref="N166:O166"/>
    <mergeCell ref="P166:Q166"/>
    <mergeCell ref="R166:U166"/>
    <mergeCell ref="V166:W166"/>
    <mergeCell ref="R164:U164"/>
    <mergeCell ref="V164:W164"/>
    <mergeCell ref="X164:Z164"/>
    <mergeCell ref="B165:C165"/>
    <mergeCell ref="D165:H165"/>
    <mergeCell ref="I165:K165"/>
    <mergeCell ref="L165:M165"/>
    <mergeCell ref="N165:O165"/>
    <mergeCell ref="P165:Q165"/>
    <mergeCell ref="R165:U165"/>
    <mergeCell ref="B164:C164"/>
    <mergeCell ref="D164:H164"/>
    <mergeCell ref="I164:K164"/>
    <mergeCell ref="L164:M164"/>
    <mergeCell ref="N164:O164"/>
    <mergeCell ref="P164:Q164"/>
    <mergeCell ref="X162:Z162"/>
    <mergeCell ref="B163:C163"/>
    <mergeCell ref="D163:H163"/>
    <mergeCell ref="I163:K163"/>
    <mergeCell ref="L163:M163"/>
    <mergeCell ref="N163:O163"/>
    <mergeCell ref="P163:Q163"/>
    <mergeCell ref="R163:U163"/>
    <mergeCell ref="V163:W163"/>
    <mergeCell ref="X163:Z163"/>
    <mergeCell ref="V161:W161"/>
    <mergeCell ref="X161:Z161"/>
    <mergeCell ref="B162:C162"/>
    <mergeCell ref="D162:H162"/>
    <mergeCell ref="I162:K162"/>
    <mergeCell ref="L162:M162"/>
    <mergeCell ref="N162:O162"/>
    <mergeCell ref="P162:Q162"/>
    <mergeCell ref="R162:U162"/>
    <mergeCell ref="V162:W162"/>
    <mergeCell ref="R160:U160"/>
    <mergeCell ref="V160:W160"/>
    <mergeCell ref="X160:Z160"/>
    <mergeCell ref="B161:C161"/>
    <mergeCell ref="D161:H161"/>
    <mergeCell ref="I161:K161"/>
    <mergeCell ref="L161:M161"/>
    <mergeCell ref="N161:O161"/>
    <mergeCell ref="P161:Q161"/>
    <mergeCell ref="R161:U161"/>
    <mergeCell ref="B160:C160"/>
    <mergeCell ref="D160:H160"/>
    <mergeCell ref="I160:K160"/>
    <mergeCell ref="L160:M160"/>
    <mergeCell ref="N160:O160"/>
    <mergeCell ref="P160:Q160"/>
    <mergeCell ref="N158:O159"/>
    <mergeCell ref="P158:Q159"/>
    <mergeCell ref="R158:U159"/>
    <mergeCell ref="V158:W159"/>
    <mergeCell ref="X158:Z159"/>
    <mergeCell ref="AA158:AA159"/>
    <mergeCell ref="A158:A159"/>
    <mergeCell ref="B158:C158"/>
    <mergeCell ref="D158:H159"/>
    <mergeCell ref="I158:K159"/>
    <mergeCell ref="L158:M159"/>
    <mergeCell ref="B159:C159"/>
    <mergeCell ref="P155:Q156"/>
    <mergeCell ref="R155:U156"/>
    <mergeCell ref="V155:W156"/>
    <mergeCell ref="X155:Z156"/>
    <mergeCell ref="AA155:AA156"/>
    <mergeCell ref="A157:U157"/>
    <mergeCell ref="V157:W157"/>
    <mergeCell ref="X157:Z157"/>
    <mergeCell ref="A154:U154"/>
    <mergeCell ref="V154:W154"/>
    <mergeCell ref="X154:Z154"/>
    <mergeCell ref="A155:A156"/>
    <mergeCell ref="B155:C155"/>
    <mergeCell ref="D155:H156"/>
    <mergeCell ref="I155:K156"/>
    <mergeCell ref="L155:M156"/>
    <mergeCell ref="B156:C156"/>
    <mergeCell ref="N155:O156"/>
    <mergeCell ref="N152:O153"/>
    <mergeCell ref="P152:Q153"/>
    <mergeCell ref="R152:U153"/>
    <mergeCell ref="V152:W153"/>
    <mergeCell ref="X152:Z153"/>
    <mergeCell ref="AA152:AA153"/>
    <mergeCell ref="A152:A153"/>
    <mergeCell ref="B152:C152"/>
    <mergeCell ref="D152:H153"/>
    <mergeCell ref="I152:K153"/>
    <mergeCell ref="L152:M153"/>
    <mergeCell ref="B153:C153"/>
    <mergeCell ref="R150:U150"/>
    <mergeCell ref="V150:W150"/>
    <mergeCell ref="X150:AA150"/>
    <mergeCell ref="A151:U151"/>
    <mergeCell ref="V151:W151"/>
    <mergeCell ref="X151:Z151"/>
    <mergeCell ref="B150:C150"/>
    <mergeCell ref="D150:H150"/>
    <mergeCell ref="I150:K150"/>
    <mergeCell ref="L150:M150"/>
    <mergeCell ref="N150:O150"/>
    <mergeCell ref="P150:Q150"/>
    <mergeCell ref="X148:Z148"/>
    <mergeCell ref="B149:C149"/>
    <mergeCell ref="D149:H149"/>
    <mergeCell ref="I149:K149"/>
    <mergeCell ref="L149:M149"/>
    <mergeCell ref="N149:O149"/>
    <mergeCell ref="P149:Q149"/>
    <mergeCell ref="R149:U149"/>
    <mergeCell ref="V149:W149"/>
    <mergeCell ref="X149:Z149"/>
    <mergeCell ref="V147:W147"/>
    <mergeCell ref="X147:Z147"/>
    <mergeCell ref="B148:C148"/>
    <mergeCell ref="D148:H148"/>
    <mergeCell ref="I148:K148"/>
    <mergeCell ref="L148:M148"/>
    <mergeCell ref="N148:O148"/>
    <mergeCell ref="P148:Q148"/>
    <mergeCell ref="R148:U148"/>
    <mergeCell ref="V148:W148"/>
    <mergeCell ref="R146:U146"/>
    <mergeCell ref="V146:W146"/>
    <mergeCell ref="X146:Z146"/>
    <mergeCell ref="B147:C147"/>
    <mergeCell ref="D147:H147"/>
    <mergeCell ref="I147:K147"/>
    <mergeCell ref="L147:M147"/>
    <mergeCell ref="N147:O147"/>
    <mergeCell ref="P147:Q147"/>
    <mergeCell ref="R147:U147"/>
    <mergeCell ref="B146:C146"/>
    <mergeCell ref="D146:H146"/>
    <mergeCell ref="I146:K146"/>
    <mergeCell ref="L146:M146"/>
    <mergeCell ref="N146:O146"/>
    <mergeCell ref="P146:Q146"/>
    <mergeCell ref="X144:Z144"/>
    <mergeCell ref="B145:C145"/>
    <mergeCell ref="D145:H145"/>
    <mergeCell ref="I145:K145"/>
    <mergeCell ref="L145:M145"/>
    <mergeCell ref="N145:O145"/>
    <mergeCell ref="P145:Q145"/>
    <mergeCell ref="R145:U145"/>
    <mergeCell ref="V145:W145"/>
    <mergeCell ref="X145:Z145"/>
    <mergeCell ref="V143:W143"/>
    <mergeCell ref="X143:Z143"/>
    <mergeCell ref="B144:C144"/>
    <mergeCell ref="D144:H144"/>
    <mergeCell ref="I144:K144"/>
    <mergeCell ref="L144:M144"/>
    <mergeCell ref="N144:O144"/>
    <mergeCell ref="P144:Q144"/>
    <mergeCell ref="R144:U144"/>
    <mergeCell ref="V144:W144"/>
    <mergeCell ref="R142:U142"/>
    <mergeCell ref="V142:W142"/>
    <mergeCell ref="X142:Z142"/>
    <mergeCell ref="B143:C143"/>
    <mergeCell ref="D143:H143"/>
    <mergeCell ref="I143:K143"/>
    <mergeCell ref="L143:M143"/>
    <mergeCell ref="N143:O143"/>
    <mergeCell ref="P143:Q143"/>
    <mergeCell ref="R143:U143"/>
    <mergeCell ref="P141:Q141"/>
    <mergeCell ref="R141:U141"/>
    <mergeCell ref="V141:W141"/>
    <mergeCell ref="X141:Z141"/>
    <mergeCell ref="B142:C142"/>
    <mergeCell ref="D142:H142"/>
    <mergeCell ref="I142:K142"/>
    <mergeCell ref="L142:M142"/>
    <mergeCell ref="N142:O142"/>
    <mergeCell ref="P142:Q142"/>
    <mergeCell ref="P139:Q140"/>
    <mergeCell ref="R139:U140"/>
    <mergeCell ref="V139:W140"/>
    <mergeCell ref="X139:Z140"/>
    <mergeCell ref="AA139:AA140"/>
    <mergeCell ref="B141:C141"/>
    <mergeCell ref="D141:H141"/>
    <mergeCell ref="I141:K141"/>
    <mergeCell ref="L141:M141"/>
    <mergeCell ref="N141:O141"/>
    <mergeCell ref="A138:U138"/>
    <mergeCell ref="V138:W138"/>
    <mergeCell ref="X138:Z138"/>
    <mergeCell ref="A139:A140"/>
    <mergeCell ref="B139:C139"/>
    <mergeCell ref="D139:H140"/>
    <mergeCell ref="I139:K140"/>
    <mergeCell ref="L139:M140"/>
    <mergeCell ref="B140:C140"/>
    <mergeCell ref="N139:O140"/>
    <mergeCell ref="N136:O137"/>
    <mergeCell ref="P136:Q137"/>
    <mergeCell ref="R136:U137"/>
    <mergeCell ref="V136:W137"/>
    <mergeCell ref="X136:Z137"/>
    <mergeCell ref="AA136:AA137"/>
    <mergeCell ref="A136:A137"/>
    <mergeCell ref="B136:C136"/>
    <mergeCell ref="D136:H137"/>
    <mergeCell ref="I136:K137"/>
    <mergeCell ref="L136:M137"/>
    <mergeCell ref="B137:C137"/>
    <mergeCell ref="R134:U134"/>
    <mergeCell ref="V134:W134"/>
    <mergeCell ref="X134:AA134"/>
    <mergeCell ref="A135:U135"/>
    <mergeCell ref="V135:W135"/>
    <mergeCell ref="X135:Z135"/>
    <mergeCell ref="B134:C134"/>
    <mergeCell ref="D134:H134"/>
    <mergeCell ref="I134:K134"/>
    <mergeCell ref="L134:M134"/>
    <mergeCell ref="N134:O134"/>
    <mergeCell ref="P134:Q134"/>
    <mergeCell ref="X132:Z132"/>
    <mergeCell ref="B133:C133"/>
    <mergeCell ref="D133:H133"/>
    <mergeCell ref="I133:K133"/>
    <mergeCell ref="L133:M133"/>
    <mergeCell ref="N133:O133"/>
    <mergeCell ref="P133:Q133"/>
    <mergeCell ref="R133:U133"/>
    <mergeCell ref="V133:W133"/>
    <mergeCell ref="X133:Z133"/>
    <mergeCell ref="V131:W131"/>
    <mergeCell ref="X131:Z131"/>
    <mergeCell ref="B132:C132"/>
    <mergeCell ref="D132:H132"/>
    <mergeCell ref="I132:K132"/>
    <mergeCell ref="L132:M132"/>
    <mergeCell ref="N132:O132"/>
    <mergeCell ref="P132:Q132"/>
    <mergeCell ref="R132:U132"/>
    <mergeCell ref="V132:W132"/>
    <mergeCell ref="R130:U130"/>
    <mergeCell ref="V130:W130"/>
    <mergeCell ref="X130:Z130"/>
    <mergeCell ref="B131:C131"/>
    <mergeCell ref="D131:H131"/>
    <mergeCell ref="I131:K131"/>
    <mergeCell ref="L131:M131"/>
    <mergeCell ref="N131:O131"/>
    <mergeCell ref="P131:Q131"/>
    <mergeCell ref="R131:U131"/>
    <mergeCell ref="B130:C130"/>
    <mergeCell ref="D130:H130"/>
    <mergeCell ref="I130:K130"/>
    <mergeCell ref="L130:M130"/>
    <mergeCell ref="N130:O130"/>
    <mergeCell ref="P130:Q130"/>
    <mergeCell ref="X128:Z128"/>
    <mergeCell ref="B129:C129"/>
    <mergeCell ref="D129:H129"/>
    <mergeCell ref="I129:K129"/>
    <mergeCell ref="L129:M129"/>
    <mergeCell ref="N129:O129"/>
    <mergeCell ref="P129:Q129"/>
    <mergeCell ref="R129:U129"/>
    <mergeCell ref="V129:W129"/>
    <mergeCell ref="X129:Z129"/>
    <mergeCell ref="V127:W127"/>
    <mergeCell ref="X127:Z127"/>
    <mergeCell ref="B128:C128"/>
    <mergeCell ref="D128:H128"/>
    <mergeCell ref="I128:K128"/>
    <mergeCell ref="L128:M128"/>
    <mergeCell ref="N128:O128"/>
    <mergeCell ref="P128:Q128"/>
    <mergeCell ref="R128:U128"/>
    <mergeCell ref="V128:W128"/>
    <mergeCell ref="R126:U126"/>
    <mergeCell ref="V126:W126"/>
    <mergeCell ref="X126:Z126"/>
    <mergeCell ref="B127:C127"/>
    <mergeCell ref="D127:H127"/>
    <mergeCell ref="I127:K127"/>
    <mergeCell ref="L127:M127"/>
    <mergeCell ref="N127:O127"/>
    <mergeCell ref="P127:Q127"/>
    <mergeCell ref="R127:U127"/>
    <mergeCell ref="B126:C126"/>
    <mergeCell ref="D126:H126"/>
    <mergeCell ref="I126:K126"/>
    <mergeCell ref="L126:M126"/>
    <mergeCell ref="N126:O126"/>
    <mergeCell ref="P126:Q126"/>
    <mergeCell ref="N124:O125"/>
    <mergeCell ref="P124:Q125"/>
    <mergeCell ref="R124:U125"/>
    <mergeCell ref="V124:W125"/>
    <mergeCell ref="X124:Z125"/>
    <mergeCell ref="AA124:AA125"/>
    <mergeCell ref="X122:AA122"/>
    <mergeCell ref="A123:U123"/>
    <mergeCell ref="V123:W123"/>
    <mergeCell ref="X123:Z123"/>
    <mergeCell ref="A124:A125"/>
    <mergeCell ref="B124:C124"/>
    <mergeCell ref="D124:H125"/>
    <mergeCell ref="I124:K125"/>
    <mergeCell ref="L124:M125"/>
    <mergeCell ref="B125:C125"/>
    <mergeCell ref="V121:W121"/>
    <mergeCell ref="X121:Z121"/>
    <mergeCell ref="B122:C122"/>
    <mergeCell ref="D122:H122"/>
    <mergeCell ref="I122:K122"/>
    <mergeCell ref="L122:M122"/>
    <mergeCell ref="N122:O122"/>
    <mergeCell ref="P122:Q122"/>
    <mergeCell ref="R122:U122"/>
    <mergeCell ref="V122:W122"/>
    <mergeCell ref="R120:U120"/>
    <mergeCell ref="V120:W120"/>
    <mergeCell ref="X120:Z120"/>
    <mergeCell ref="B121:C121"/>
    <mergeCell ref="D121:H121"/>
    <mergeCell ref="I121:K121"/>
    <mergeCell ref="L121:M121"/>
    <mergeCell ref="N121:O121"/>
    <mergeCell ref="P121:Q121"/>
    <mergeCell ref="R121:U121"/>
    <mergeCell ref="B120:C120"/>
    <mergeCell ref="D120:H120"/>
    <mergeCell ref="I120:K120"/>
    <mergeCell ref="L120:M120"/>
    <mergeCell ref="N120:O120"/>
    <mergeCell ref="P120:Q120"/>
    <mergeCell ref="X118:Z118"/>
    <mergeCell ref="B119:C119"/>
    <mergeCell ref="D119:H119"/>
    <mergeCell ref="I119:K119"/>
    <mergeCell ref="L119:M119"/>
    <mergeCell ref="N119:O119"/>
    <mergeCell ref="P119:Q119"/>
    <mergeCell ref="R119:U119"/>
    <mergeCell ref="V119:W119"/>
    <mergeCell ref="X119:Z119"/>
    <mergeCell ref="V117:W117"/>
    <mergeCell ref="X117:Z117"/>
    <mergeCell ref="B118:C118"/>
    <mergeCell ref="D118:H118"/>
    <mergeCell ref="I118:K118"/>
    <mergeCell ref="L118:M118"/>
    <mergeCell ref="N118:O118"/>
    <mergeCell ref="P118:Q118"/>
    <mergeCell ref="R118:U118"/>
    <mergeCell ref="V118:W118"/>
    <mergeCell ref="R116:U116"/>
    <mergeCell ref="V116:W116"/>
    <mergeCell ref="X116:Z116"/>
    <mergeCell ref="B117:C117"/>
    <mergeCell ref="D117:H117"/>
    <mergeCell ref="I117:K117"/>
    <mergeCell ref="L117:M117"/>
    <mergeCell ref="N117:O117"/>
    <mergeCell ref="P117:Q117"/>
    <mergeCell ref="R117:U117"/>
    <mergeCell ref="P115:Q115"/>
    <mergeCell ref="R115:U115"/>
    <mergeCell ref="V115:W115"/>
    <mergeCell ref="X115:Z115"/>
    <mergeCell ref="B116:C116"/>
    <mergeCell ref="D116:H116"/>
    <mergeCell ref="I116:K116"/>
    <mergeCell ref="L116:M116"/>
    <mergeCell ref="N116:O116"/>
    <mergeCell ref="P116:Q116"/>
    <mergeCell ref="P113:Q114"/>
    <mergeCell ref="R113:U114"/>
    <mergeCell ref="V113:W114"/>
    <mergeCell ref="X113:Z114"/>
    <mergeCell ref="AA113:AA114"/>
    <mergeCell ref="B115:C115"/>
    <mergeCell ref="D115:H115"/>
    <mergeCell ref="I115:K115"/>
    <mergeCell ref="L115:M115"/>
    <mergeCell ref="N115:O115"/>
    <mergeCell ref="A112:U112"/>
    <mergeCell ref="V112:W112"/>
    <mergeCell ref="X112:Z112"/>
    <mergeCell ref="A113:A114"/>
    <mergeCell ref="B113:C113"/>
    <mergeCell ref="D113:H114"/>
    <mergeCell ref="I113:K114"/>
    <mergeCell ref="L113:M114"/>
    <mergeCell ref="B114:C114"/>
    <mergeCell ref="N113:O114"/>
    <mergeCell ref="X110:Z110"/>
    <mergeCell ref="B111:C111"/>
    <mergeCell ref="D111:H111"/>
    <mergeCell ref="I111:K111"/>
    <mergeCell ref="L111:M111"/>
    <mergeCell ref="N111:O111"/>
    <mergeCell ref="P111:Q111"/>
    <mergeCell ref="R111:U111"/>
    <mergeCell ref="V111:W111"/>
    <mergeCell ref="X111:AA111"/>
    <mergeCell ref="V109:W109"/>
    <mergeCell ref="X109:Z109"/>
    <mergeCell ref="B110:C110"/>
    <mergeCell ref="D110:H110"/>
    <mergeCell ref="I110:K110"/>
    <mergeCell ref="L110:M110"/>
    <mergeCell ref="N110:O110"/>
    <mergeCell ref="P110:Q110"/>
    <mergeCell ref="R110:U110"/>
    <mergeCell ref="V110:W110"/>
    <mergeCell ref="R108:U108"/>
    <mergeCell ref="V108:W108"/>
    <mergeCell ref="X108:Z108"/>
    <mergeCell ref="B109:C109"/>
    <mergeCell ref="D109:H109"/>
    <mergeCell ref="I109:K109"/>
    <mergeCell ref="L109:M109"/>
    <mergeCell ref="N109:O109"/>
    <mergeCell ref="P109:Q109"/>
    <mergeCell ref="R109:U109"/>
    <mergeCell ref="B108:C108"/>
    <mergeCell ref="D108:H108"/>
    <mergeCell ref="I108:K108"/>
    <mergeCell ref="L108:M108"/>
    <mergeCell ref="N108:O108"/>
    <mergeCell ref="P108:Q108"/>
    <mergeCell ref="X106:Z106"/>
    <mergeCell ref="B107:C107"/>
    <mergeCell ref="D107:H107"/>
    <mergeCell ref="I107:K107"/>
    <mergeCell ref="L107:M107"/>
    <mergeCell ref="N107:O107"/>
    <mergeCell ref="P107:Q107"/>
    <mergeCell ref="R107:U107"/>
    <mergeCell ref="V107:W107"/>
    <mergeCell ref="X107:Z107"/>
    <mergeCell ref="V105:W105"/>
    <mergeCell ref="X105:Z105"/>
    <mergeCell ref="B106:C106"/>
    <mergeCell ref="D106:H106"/>
    <mergeCell ref="I106:K106"/>
    <mergeCell ref="L106:M106"/>
    <mergeCell ref="N106:O106"/>
    <mergeCell ref="P106:Q106"/>
    <mergeCell ref="R106:U106"/>
    <mergeCell ref="V106:W106"/>
    <mergeCell ref="R104:U104"/>
    <mergeCell ref="V104:W104"/>
    <mergeCell ref="X104:Z104"/>
    <mergeCell ref="B105:C105"/>
    <mergeCell ref="D105:H105"/>
    <mergeCell ref="I105:K105"/>
    <mergeCell ref="L105:M105"/>
    <mergeCell ref="N105:O105"/>
    <mergeCell ref="P105:Q105"/>
    <mergeCell ref="R105:U105"/>
    <mergeCell ref="B104:C104"/>
    <mergeCell ref="D104:H104"/>
    <mergeCell ref="I104:K104"/>
    <mergeCell ref="L104:M104"/>
    <mergeCell ref="N104:O104"/>
    <mergeCell ref="P104:Q104"/>
    <mergeCell ref="N102:O103"/>
    <mergeCell ref="P102:Q103"/>
    <mergeCell ref="R102:U103"/>
    <mergeCell ref="V102:W103"/>
    <mergeCell ref="X102:Z103"/>
    <mergeCell ref="AA102:AA103"/>
    <mergeCell ref="A102:A103"/>
    <mergeCell ref="B102:C102"/>
    <mergeCell ref="D102:H103"/>
    <mergeCell ref="I102:K103"/>
    <mergeCell ref="L102:M103"/>
    <mergeCell ref="B103:C103"/>
    <mergeCell ref="P99:Q100"/>
    <mergeCell ref="R99:U100"/>
    <mergeCell ref="V99:W100"/>
    <mergeCell ref="X99:Z100"/>
    <mergeCell ref="AA99:AA100"/>
    <mergeCell ref="A101:U101"/>
    <mergeCell ref="V101:W101"/>
    <mergeCell ref="X101:Z101"/>
    <mergeCell ref="A98:U98"/>
    <mergeCell ref="V98:W98"/>
    <mergeCell ref="X98:Z98"/>
    <mergeCell ref="A99:A100"/>
    <mergeCell ref="B99:C99"/>
    <mergeCell ref="D99:H100"/>
    <mergeCell ref="I99:K100"/>
    <mergeCell ref="L99:M100"/>
    <mergeCell ref="B100:C100"/>
    <mergeCell ref="N99:O100"/>
    <mergeCell ref="X96:Z96"/>
    <mergeCell ref="B97:C97"/>
    <mergeCell ref="D97:H97"/>
    <mergeCell ref="I97:K97"/>
    <mergeCell ref="L97:M97"/>
    <mergeCell ref="N97:O97"/>
    <mergeCell ref="P97:Q97"/>
    <mergeCell ref="R97:U97"/>
    <mergeCell ref="V97:W97"/>
    <mergeCell ref="X97:Z97"/>
    <mergeCell ref="V95:W95"/>
    <mergeCell ref="X95:Z95"/>
    <mergeCell ref="B96:C96"/>
    <mergeCell ref="D96:H96"/>
    <mergeCell ref="I96:K96"/>
    <mergeCell ref="L96:M96"/>
    <mergeCell ref="N96:O96"/>
    <mergeCell ref="P96:Q96"/>
    <mergeCell ref="R96:U96"/>
    <mergeCell ref="V96:W96"/>
    <mergeCell ref="R94:U94"/>
    <mergeCell ref="V94:W94"/>
    <mergeCell ref="X94:Z94"/>
    <mergeCell ref="B95:C95"/>
    <mergeCell ref="D95:H95"/>
    <mergeCell ref="I95:K95"/>
    <mergeCell ref="L95:M95"/>
    <mergeCell ref="N95:O95"/>
    <mergeCell ref="P95:Q95"/>
    <mergeCell ref="R95:U95"/>
    <mergeCell ref="B94:C94"/>
    <mergeCell ref="D94:H94"/>
    <mergeCell ref="I94:K94"/>
    <mergeCell ref="L94:M94"/>
    <mergeCell ref="N94:O94"/>
    <mergeCell ref="P94:Q94"/>
    <mergeCell ref="X92:Z92"/>
    <mergeCell ref="B93:C93"/>
    <mergeCell ref="D93:H93"/>
    <mergeCell ref="I93:K93"/>
    <mergeCell ref="L93:M93"/>
    <mergeCell ref="N93:O93"/>
    <mergeCell ref="P93:Q93"/>
    <mergeCell ref="R93:U93"/>
    <mergeCell ref="V93:W93"/>
    <mergeCell ref="X93:Z93"/>
    <mergeCell ref="V91:W91"/>
    <mergeCell ref="X91:Z91"/>
    <mergeCell ref="B92:C92"/>
    <mergeCell ref="D92:H92"/>
    <mergeCell ref="I92:K92"/>
    <mergeCell ref="L92:M92"/>
    <mergeCell ref="N92:O92"/>
    <mergeCell ref="P92:Q92"/>
    <mergeCell ref="R92:U92"/>
    <mergeCell ref="V92:W92"/>
    <mergeCell ref="R90:U90"/>
    <mergeCell ref="V90:W90"/>
    <mergeCell ref="X90:Z90"/>
    <mergeCell ref="B91:C91"/>
    <mergeCell ref="D91:H91"/>
    <mergeCell ref="I91:K91"/>
    <mergeCell ref="L91:M91"/>
    <mergeCell ref="N91:O91"/>
    <mergeCell ref="P91:Q91"/>
    <mergeCell ref="R91:U91"/>
    <mergeCell ref="B90:C90"/>
    <mergeCell ref="D90:H90"/>
    <mergeCell ref="I90:K90"/>
    <mergeCell ref="L90:M90"/>
    <mergeCell ref="N90:O90"/>
    <mergeCell ref="P90:Q90"/>
    <mergeCell ref="N88:O89"/>
    <mergeCell ref="P88:Q89"/>
    <mergeCell ref="R88:U89"/>
    <mergeCell ref="V88:W89"/>
    <mergeCell ref="X88:Z89"/>
    <mergeCell ref="AA88:AA89"/>
    <mergeCell ref="A88:A89"/>
    <mergeCell ref="B88:C88"/>
    <mergeCell ref="D88:H89"/>
    <mergeCell ref="I88:K89"/>
    <mergeCell ref="L88:M89"/>
    <mergeCell ref="B89:C89"/>
    <mergeCell ref="R86:U86"/>
    <mergeCell ref="V86:W86"/>
    <mergeCell ref="X86:AA86"/>
    <mergeCell ref="A87:U87"/>
    <mergeCell ref="V87:W87"/>
    <mergeCell ref="X87:Z87"/>
    <mergeCell ref="B86:C86"/>
    <mergeCell ref="D86:H86"/>
    <mergeCell ref="I86:K86"/>
    <mergeCell ref="L86:M86"/>
    <mergeCell ref="N86:O86"/>
    <mergeCell ref="P86:Q86"/>
    <mergeCell ref="X84:Z84"/>
    <mergeCell ref="B85:C85"/>
    <mergeCell ref="D85:H85"/>
    <mergeCell ref="I85:K85"/>
    <mergeCell ref="L85:M85"/>
    <mergeCell ref="N85:O85"/>
    <mergeCell ref="P85:Q85"/>
    <mergeCell ref="R85:U85"/>
    <mergeCell ref="V85:W85"/>
    <mergeCell ref="X85:Z85"/>
    <mergeCell ref="V83:W83"/>
    <mergeCell ref="X83:Z83"/>
    <mergeCell ref="B84:C84"/>
    <mergeCell ref="D84:H84"/>
    <mergeCell ref="I84:K84"/>
    <mergeCell ref="L84:M84"/>
    <mergeCell ref="N84:O84"/>
    <mergeCell ref="P84:Q84"/>
    <mergeCell ref="R84:U84"/>
    <mergeCell ref="V84:W84"/>
    <mergeCell ref="R82:U82"/>
    <mergeCell ref="V82:W82"/>
    <mergeCell ref="X82:Z82"/>
    <mergeCell ref="B83:C83"/>
    <mergeCell ref="D83:H83"/>
    <mergeCell ref="I83:K83"/>
    <mergeCell ref="L83:M83"/>
    <mergeCell ref="N83:O83"/>
    <mergeCell ref="P83:Q83"/>
    <mergeCell ref="R83:U83"/>
    <mergeCell ref="B82:C82"/>
    <mergeCell ref="D82:H82"/>
    <mergeCell ref="I82:K82"/>
    <mergeCell ref="L82:M82"/>
    <mergeCell ref="N82:O82"/>
    <mergeCell ref="P82:Q82"/>
    <mergeCell ref="X80:Z80"/>
    <mergeCell ref="B81:C81"/>
    <mergeCell ref="D81:H81"/>
    <mergeCell ref="I81:K81"/>
    <mergeCell ref="L81:M81"/>
    <mergeCell ref="N81:O81"/>
    <mergeCell ref="P81:Q81"/>
    <mergeCell ref="R81:U81"/>
    <mergeCell ref="V81:W81"/>
    <mergeCell ref="X81:Z81"/>
    <mergeCell ref="V79:W79"/>
    <mergeCell ref="X79:Z79"/>
    <mergeCell ref="B80:C80"/>
    <mergeCell ref="D80:H80"/>
    <mergeCell ref="I80:K80"/>
    <mergeCell ref="L80:M80"/>
    <mergeCell ref="N80:O80"/>
    <mergeCell ref="P80:Q80"/>
    <mergeCell ref="R80:U80"/>
    <mergeCell ref="V80:W80"/>
    <mergeCell ref="R78:U78"/>
    <mergeCell ref="V78:W78"/>
    <mergeCell ref="X78:Z78"/>
    <mergeCell ref="B79:C79"/>
    <mergeCell ref="D79:H79"/>
    <mergeCell ref="I79:K79"/>
    <mergeCell ref="L79:M79"/>
    <mergeCell ref="N79:O79"/>
    <mergeCell ref="P79:Q79"/>
    <mergeCell ref="R79:U79"/>
    <mergeCell ref="B78:C78"/>
    <mergeCell ref="D78:H78"/>
    <mergeCell ref="I78:K78"/>
    <mergeCell ref="L78:M78"/>
    <mergeCell ref="N78:O78"/>
    <mergeCell ref="P78:Q78"/>
    <mergeCell ref="N76:O77"/>
    <mergeCell ref="P76:Q77"/>
    <mergeCell ref="R76:U77"/>
    <mergeCell ref="V76:W77"/>
    <mergeCell ref="X76:Z77"/>
    <mergeCell ref="AA76:AA77"/>
    <mergeCell ref="X74:AA74"/>
    <mergeCell ref="A75:U75"/>
    <mergeCell ref="V75:W75"/>
    <mergeCell ref="X75:Z75"/>
    <mergeCell ref="A76:A77"/>
    <mergeCell ref="B76:C76"/>
    <mergeCell ref="D76:H77"/>
    <mergeCell ref="I76:K77"/>
    <mergeCell ref="L76:M77"/>
    <mergeCell ref="B77:C77"/>
    <mergeCell ref="V73:W73"/>
    <mergeCell ref="X73:Z73"/>
    <mergeCell ref="B74:C74"/>
    <mergeCell ref="D74:H74"/>
    <mergeCell ref="I74:K74"/>
    <mergeCell ref="L74:M74"/>
    <mergeCell ref="N74:O74"/>
    <mergeCell ref="P74:Q74"/>
    <mergeCell ref="R74:U74"/>
    <mergeCell ref="V74:W74"/>
    <mergeCell ref="R72:U72"/>
    <mergeCell ref="V72:W72"/>
    <mergeCell ref="X72:Z72"/>
    <mergeCell ref="B73:C73"/>
    <mergeCell ref="D73:H73"/>
    <mergeCell ref="I73:K73"/>
    <mergeCell ref="L73:M73"/>
    <mergeCell ref="N73:O73"/>
    <mergeCell ref="P73:Q73"/>
    <mergeCell ref="R73:U73"/>
    <mergeCell ref="B72:C72"/>
    <mergeCell ref="D72:H72"/>
    <mergeCell ref="I72:K72"/>
    <mergeCell ref="L72:M72"/>
    <mergeCell ref="N72:O72"/>
    <mergeCell ref="P72:Q72"/>
    <mergeCell ref="X70:Z70"/>
    <mergeCell ref="B71:C71"/>
    <mergeCell ref="D71:H71"/>
    <mergeCell ref="I71:K71"/>
    <mergeCell ref="L71:M71"/>
    <mergeCell ref="N71:O71"/>
    <mergeCell ref="P71:Q71"/>
    <mergeCell ref="R71:U71"/>
    <mergeCell ref="V71:W71"/>
    <mergeCell ref="X71:Z71"/>
    <mergeCell ref="V69:W69"/>
    <mergeCell ref="X69:Z69"/>
    <mergeCell ref="B70:C70"/>
    <mergeCell ref="D70:H70"/>
    <mergeCell ref="I70:K70"/>
    <mergeCell ref="L70:M70"/>
    <mergeCell ref="N70:O70"/>
    <mergeCell ref="P70:Q70"/>
    <mergeCell ref="R70:U70"/>
    <mergeCell ref="V70:W70"/>
    <mergeCell ref="R68:U68"/>
    <mergeCell ref="V68:W68"/>
    <mergeCell ref="X68:Z68"/>
    <mergeCell ref="B69:C69"/>
    <mergeCell ref="D69:H69"/>
    <mergeCell ref="I69:K69"/>
    <mergeCell ref="L69:M69"/>
    <mergeCell ref="N69:O69"/>
    <mergeCell ref="P69:Q69"/>
    <mergeCell ref="R69:U69"/>
    <mergeCell ref="P67:Q67"/>
    <mergeCell ref="R67:U67"/>
    <mergeCell ref="V67:W67"/>
    <mergeCell ref="X67:Z67"/>
    <mergeCell ref="B68:C68"/>
    <mergeCell ref="D68:H68"/>
    <mergeCell ref="I68:K68"/>
    <mergeCell ref="L68:M68"/>
    <mergeCell ref="N68:O68"/>
    <mergeCell ref="P68:Q68"/>
    <mergeCell ref="P65:Q66"/>
    <mergeCell ref="R65:U66"/>
    <mergeCell ref="V65:W66"/>
    <mergeCell ref="X65:Z66"/>
    <mergeCell ref="AA65:AA66"/>
    <mergeCell ref="B67:C67"/>
    <mergeCell ref="D67:H67"/>
    <mergeCell ref="I67:K67"/>
    <mergeCell ref="L67:M67"/>
    <mergeCell ref="N67:O67"/>
    <mergeCell ref="A64:U64"/>
    <mergeCell ref="V64:W64"/>
    <mergeCell ref="X64:Z64"/>
    <mergeCell ref="A65:A66"/>
    <mergeCell ref="B65:C65"/>
    <mergeCell ref="D65:H66"/>
    <mergeCell ref="I65:K66"/>
    <mergeCell ref="L65:M66"/>
    <mergeCell ref="B66:C66"/>
    <mergeCell ref="N65:O66"/>
    <mergeCell ref="N62:O63"/>
    <mergeCell ref="P62:Q63"/>
    <mergeCell ref="R62:U63"/>
    <mergeCell ref="V62:W63"/>
    <mergeCell ref="X62:Z63"/>
    <mergeCell ref="AA62:AA63"/>
    <mergeCell ref="X60:AA60"/>
    <mergeCell ref="A61:U61"/>
    <mergeCell ref="V61:W61"/>
    <mergeCell ref="X61:Z61"/>
    <mergeCell ref="A62:A63"/>
    <mergeCell ref="B62:C62"/>
    <mergeCell ref="D62:H63"/>
    <mergeCell ref="I62:K63"/>
    <mergeCell ref="L62:M63"/>
    <mergeCell ref="B63:C63"/>
    <mergeCell ref="V59:W59"/>
    <mergeCell ref="X59:Z59"/>
    <mergeCell ref="B60:C60"/>
    <mergeCell ref="D60:H60"/>
    <mergeCell ref="I60:K60"/>
    <mergeCell ref="L60:M60"/>
    <mergeCell ref="N60:O60"/>
    <mergeCell ref="P60:Q60"/>
    <mergeCell ref="R60:U60"/>
    <mergeCell ref="V60:W60"/>
    <mergeCell ref="R58:U58"/>
    <mergeCell ref="V58:W58"/>
    <mergeCell ref="X58:Z58"/>
    <mergeCell ref="B59:C59"/>
    <mergeCell ref="D59:H59"/>
    <mergeCell ref="I59:K59"/>
    <mergeCell ref="L59:M59"/>
    <mergeCell ref="N59:O59"/>
    <mergeCell ref="P59:Q59"/>
    <mergeCell ref="R59:U59"/>
    <mergeCell ref="B58:C58"/>
    <mergeCell ref="D58:H58"/>
    <mergeCell ref="I58:K58"/>
    <mergeCell ref="L58:M58"/>
    <mergeCell ref="N58:O58"/>
    <mergeCell ref="P58:Q58"/>
    <mergeCell ref="X56:Z56"/>
    <mergeCell ref="B57:C57"/>
    <mergeCell ref="D57:H57"/>
    <mergeCell ref="I57:K57"/>
    <mergeCell ref="L57:M57"/>
    <mergeCell ref="N57:O57"/>
    <mergeCell ref="P57:Q57"/>
    <mergeCell ref="R57:U57"/>
    <mergeCell ref="V57:W57"/>
    <mergeCell ref="X57:Z57"/>
    <mergeCell ref="V55:W55"/>
    <mergeCell ref="X55:Z55"/>
    <mergeCell ref="B56:C56"/>
    <mergeCell ref="D56:H56"/>
    <mergeCell ref="I56:K56"/>
    <mergeCell ref="L56:M56"/>
    <mergeCell ref="N56:O56"/>
    <mergeCell ref="P56:Q56"/>
    <mergeCell ref="R56:U56"/>
    <mergeCell ref="V56:W56"/>
    <mergeCell ref="R54:U54"/>
    <mergeCell ref="V54:W54"/>
    <mergeCell ref="X54:Z54"/>
    <mergeCell ref="B55:C55"/>
    <mergeCell ref="D55:H55"/>
    <mergeCell ref="I55:K55"/>
    <mergeCell ref="L55:M55"/>
    <mergeCell ref="N55:O55"/>
    <mergeCell ref="P55:Q55"/>
    <mergeCell ref="R55:U55"/>
    <mergeCell ref="P53:Q53"/>
    <mergeCell ref="R53:U53"/>
    <mergeCell ref="V53:W53"/>
    <mergeCell ref="X53:Z53"/>
    <mergeCell ref="B54:C54"/>
    <mergeCell ref="D54:H54"/>
    <mergeCell ref="I54:K54"/>
    <mergeCell ref="L54:M54"/>
    <mergeCell ref="N54:O54"/>
    <mergeCell ref="P54:Q54"/>
    <mergeCell ref="P51:Q52"/>
    <mergeCell ref="R51:U52"/>
    <mergeCell ref="V51:W52"/>
    <mergeCell ref="X51:Z52"/>
    <mergeCell ref="AA51:AA52"/>
    <mergeCell ref="B53:C53"/>
    <mergeCell ref="D53:H53"/>
    <mergeCell ref="I53:K53"/>
    <mergeCell ref="L53:M53"/>
    <mergeCell ref="N53:O53"/>
    <mergeCell ref="R50:U50"/>
    <mergeCell ref="V50:W50"/>
    <mergeCell ref="X50:Z50"/>
    <mergeCell ref="A51:A52"/>
    <mergeCell ref="B51:C51"/>
    <mergeCell ref="D51:H52"/>
    <mergeCell ref="I51:K52"/>
    <mergeCell ref="L51:M52"/>
    <mergeCell ref="B52:C52"/>
    <mergeCell ref="N51:O52"/>
    <mergeCell ref="B50:C50"/>
    <mergeCell ref="D50:H50"/>
    <mergeCell ref="I50:K50"/>
    <mergeCell ref="L50:M50"/>
    <mergeCell ref="N50:O50"/>
    <mergeCell ref="P50:Q50"/>
    <mergeCell ref="A47:T47"/>
    <mergeCell ref="U47:W47"/>
    <mergeCell ref="X47:Y47"/>
    <mergeCell ref="Z47:AA47"/>
    <mergeCell ref="A48:AA48"/>
    <mergeCell ref="A49:AA49"/>
    <mergeCell ref="P44:P45"/>
    <mergeCell ref="Q44:T45"/>
    <mergeCell ref="U44:W45"/>
    <mergeCell ref="X44:Y45"/>
    <mergeCell ref="Z44:AA45"/>
    <mergeCell ref="A46:T46"/>
    <mergeCell ref="U46:W46"/>
    <mergeCell ref="X46:Z46"/>
    <mergeCell ref="A43:T43"/>
    <mergeCell ref="U43:W43"/>
    <mergeCell ref="X43:Z43"/>
    <mergeCell ref="A44:A45"/>
    <mergeCell ref="B44:C44"/>
    <mergeCell ref="D44:G45"/>
    <mergeCell ref="H44:J45"/>
    <mergeCell ref="K44:L45"/>
    <mergeCell ref="B45:C45"/>
    <mergeCell ref="M44:O45"/>
    <mergeCell ref="Z41:AA41"/>
    <mergeCell ref="B42:C42"/>
    <mergeCell ref="D42:G42"/>
    <mergeCell ref="H42:J42"/>
    <mergeCell ref="K42:L42"/>
    <mergeCell ref="M42:O42"/>
    <mergeCell ref="Q42:T42"/>
    <mergeCell ref="U42:W42"/>
    <mergeCell ref="X42:AA42"/>
    <mergeCell ref="X40:Y40"/>
    <mergeCell ref="Z40:AA40"/>
    <mergeCell ref="B41:C41"/>
    <mergeCell ref="D41:G41"/>
    <mergeCell ref="H41:J41"/>
    <mergeCell ref="K41:L41"/>
    <mergeCell ref="M41:O41"/>
    <mergeCell ref="Q41:T41"/>
    <mergeCell ref="U41:W41"/>
    <mergeCell ref="X41:Y41"/>
    <mergeCell ref="U39:W39"/>
    <mergeCell ref="X39:Y39"/>
    <mergeCell ref="Z39:AA39"/>
    <mergeCell ref="B40:C40"/>
    <mergeCell ref="D40:G40"/>
    <mergeCell ref="H40:J40"/>
    <mergeCell ref="K40:L40"/>
    <mergeCell ref="M40:O40"/>
    <mergeCell ref="Q40:T40"/>
    <mergeCell ref="U40:W40"/>
    <mergeCell ref="B39:C39"/>
    <mergeCell ref="D39:G39"/>
    <mergeCell ref="H39:J39"/>
    <mergeCell ref="K39:L39"/>
    <mergeCell ref="M39:O39"/>
    <mergeCell ref="Q39:T39"/>
    <mergeCell ref="Z37:AA37"/>
    <mergeCell ref="B38:C38"/>
    <mergeCell ref="D38:G38"/>
    <mergeCell ref="H38:J38"/>
    <mergeCell ref="K38:L38"/>
    <mergeCell ref="M38:O38"/>
    <mergeCell ref="Q38:T38"/>
    <mergeCell ref="U38:W38"/>
    <mergeCell ref="X38:Y38"/>
    <mergeCell ref="Z38:AA38"/>
    <mergeCell ref="X36:Y36"/>
    <mergeCell ref="Z36:AA36"/>
    <mergeCell ref="B37:C37"/>
    <mergeCell ref="D37:G37"/>
    <mergeCell ref="H37:J37"/>
    <mergeCell ref="K37:L37"/>
    <mergeCell ref="M37:O37"/>
    <mergeCell ref="Q37:T37"/>
    <mergeCell ref="U37:W37"/>
    <mergeCell ref="X37:Y37"/>
    <mergeCell ref="U35:W35"/>
    <mergeCell ref="X35:Y35"/>
    <mergeCell ref="Z35:AA35"/>
    <mergeCell ref="B36:C36"/>
    <mergeCell ref="D36:G36"/>
    <mergeCell ref="H36:J36"/>
    <mergeCell ref="K36:L36"/>
    <mergeCell ref="M36:O36"/>
    <mergeCell ref="Q36:T36"/>
    <mergeCell ref="U36:W36"/>
    <mergeCell ref="B35:C35"/>
    <mergeCell ref="D35:G35"/>
    <mergeCell ref="H35:J35"/>
    <mergeCell ref="K35:L35"/>
    <mergeCell ref="M35:O35"/>
    <mergeCell ref="Q35:T35"/>
    <mergeCell ref="M33:O34"/>
    <mergeCell ref="P33:P34"/>
    <mergeCell ref="Q33:T34"/>
    <mergeCell ref="U33:W34"/>
    <mergeCell ref="X33:Y34"/>
    <mergeCell ref="Z33:AA34"/>
    <mergeCell ref="Z30:AA31"/>
    <mergeCell ref="A32:T32"/>
    <mergeCell ref="U32:W32"/>
    <mergeCell ref="X32:Z32"/>
    <mergeCell ref="A33:A34"/>
    <mergeCell ref="B33:C33"/>
    <mergeCell ref="D33:G34"/>
    <mergeCell ref="H33:J34"/>
    <mergeCell ref="K33:L34"/>
    <mergeCell ref="B34:C34"/>
    <mergeCell ref="B31:C31"/>
    <mergeCell ref="M30:O31"/>
    <mergeCell ref="P30:P31"/>
    <mergeCell ref="Q30:T31"/>
    <mergeCell ref="U30:W31"/>
    <mergeCell ref="X30:Y31"/>
    <mergeCell ref="U28:W28"/>
    <mergeCell ref="X28:AA28"/>
    <mergeCell ref="A29:T29"/>
    <mergeCell ref="U29:W29"/>
    <mergeCell ref="X29:Z29"/>
    <mergeCell ref="A30:A31"/>
    <mergeCell ref="B30:C30"/>
    <mergeCell ref="D30:G31"/>
    <mergeCell ref="H30:J31"/>
    <mergeCell ref="K30:L31"/>
    <mergeCell ref="B28:C28"/>
    <mergeCell ref="D28:G28"/>
    <mergeCell ref="H28:J28"/>
    <mergeCell ref="K28:L28"/>
    <mergeCell ref="M28:O28"/>
    <mergeCell ref="Q28:T28"/>
    <mergeCell ref="Z26:AA26"/>
    <mergeCell ref="B27:C27"/>
    <mergeCell ref="D27:G27"/>
    <mergeCell ref="H27:J27"/>
    <mergeCell ref="K27:L27"/>
    <mergeCell ref="M27:O27"/>
    <mergeCell ref="Q27:T27"/>
    <mergeCell ref="U27:W27"/>
    <mergeCell ref="X27:Y27"/>
    <mergeCell ref="Z27:AA27"/>
    <mergeCell ref="X25:Y25"/>
    <mergeCell ref="Z25:AA25"/>
    <mergeCell ref="B26:C26"/>
    <mergeCell ref="D26:G26"/>
    <mergeCell ref="H26:J26"/>
    <mergeCell ref="K26:L26"/>
    <mergeCell ref="M26:O26"/>
    <mergeCell ref="Q26:T26"/>
    <mergeCell ref="U26:W26"/>
    <mergeCell ref="X26:Y26"/>
    <mergeCell ref="U24:W24"/>
    <mergeCell ref="X24:Y24"/>
    <mergeCell ref="Z24:AA24"/>
    <mergeCell ref="B25:C25"/>
    <mergeCell ref="D25:G25"/>
    <mergeCell ref="H25:J25"/>
    <mergeCell ref="K25:L25"/>
    <mergeCell ref="M25:O25"/>
    <mergeCell ref="Q25:T25"/>
    <mergeCell ref="U25:W25"/>
    <mergeCell ref="B24:C24"/>
    <mergeCell ref="D24:G24"/>
    <mergeCell ref="H24:J24"/>
    <mergeCell ref="K24:L24"/>
    <mergeCell ref="M24:O24"/>
    <mergeCell ref="Q24:T24"/>
    <mergeCell ref="Z22:AA22"/>
    <mergeCell ref="B23:C23"/>
    <mergeCell ref="D23:G23"/>
    <mergeCell ref="H23:J23"/>
    <mergeCell ref="K23:L23"/>
    <mergeCell ref="M23:O23"/>
    <mergeCell ref="Q23:T23"/>
    <mergeCell ref="U23:W23"/>
    <mergeCell ref="X23:Y23"/>
    <mergeCell ref="Z23:AA23"/>
    <mergeCell ref="X21:Y21"/>
    <mergeCell ref="Z21:AA21"/>
    <mergeCell ref="B22:C22"/>
    <mergeCell ref="D22:G22"/>
    <mergeCell ref="H22:J22"/>
    <mergeCell ref="K22:L22"/>
    <mergeCell ref="M22:O22"/>
    <mergeCell ref="Q22:T22"/>
    <mergeCell ref="U22:W22"/>
    <mergeCell ref="X22:Y22"/>
    <mergeCell ref="U19:W20"/>
    <mergeCell ref="X19:Y20"/>
    <mergeCell ref="Z19:AA20"/>
    <mergeCell ref="B21:C21"/>
    <mergeCell ref="D21:G21"/>
    <mergeCell ref="H21:J21"/>
    <mergeCell ref="K21:L21"/>
    <mergeCell ref="M21:O21"/>
    <mergeCell ref="Q21:T21"/>
    <mergeCell ref="U21:W21"/>
    <mergeCell ref="Z18:AA18"/>
    <mergeCell ref="A19:A20"/>
    <mergeCell ref="B19:C19"/>
    <mergeCell ref="D19:G20"/>
    <mergeCell ref="H19:J20"/>
    <mergeCell ref="K19:L20"/>
    <mergeCell ref="B20:C20"/>
    <mergeCell ref="M19:O20"/>
    <mergeCell ref="P19:P20"/>
    <mergeCell ref="Q19:T20"/>
    <mergeCell ref="Z16:AA16"/>
    <mergeCell ref="A17:AA17"/>
    <mergeCell ref="B18:C18"/>
    <mergeCell ref="D18:G18"/>
    <mergeCell ref="H18:J18"/>
    <mergeCell ref="K18:L18"/>
    <mergeCell ref="M18:O18"/>
    <mergeCell ref="Q18:T18"/>
    <mergeCell ref="U18:W18"/>
    <mergeCell ref="X18:Y18"/>
    <mergeCell ref="A14:AA14"/>
    <mergeCell ref="A15:AA15"/>
    <mergeCell ref="B16:C16"/>
    <mergeCell ref="D16:G16"/>
    <mergeCell ref="H16:J16"/>
    <mergeCell ref="K16:L16"/>
    <mergeCell ref="M16:O16"/>
    <mergeCell ref="Q16:T16"/>
    <mergeCell ref="U16:W16"/>
    <mergeCell ref="X16:Y16"/>
    <mergeCell ref="A12:N12"/>
    <mergeCell ref="O12:V12"/>
    <mergeCell ref="W12:AA12"/>
    <mergeCell ref="A13:N13"/>
    <mergeCell ref="O13:V13"/>
    <mergeCell ref="W13:AA13"/>
    <mergeCell ref="A7:AA7"/>
    <mergeCell ref="A8:B8"/>
    <mergeCell ref="C8:AA8"/>
    <mergeCell ref="A9:AA9"/>
    <mergeCell ref="A10:AA10"/>
    <mergeCell ref="A11:E11"/>
    <mergeCell ref="G11:AA11"/>
    <mergeCell ref="A1:AA1"/>
    <mergeCell ref="A2:AA2"/>
    <mergeCell ref="A3:AA3"/>
    <mergeCell ref="A4:AA4"/>
    <mergeCell ref="A5:AA5"/>
    <mergeCell ref="A6:A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0"/>
  <sheetViews>
    <sheetView workbookViewId="0"/>
  </sheetViews>
  <sheetFormatPr defaultRowHeight="15" x14ac:dyDescent="0.25"/>
  <cols>
    <col min="1" max="1" width="9.140625" customWidth="1"/>
    <col min="7" max="7" width="149.7109375" customWidth="1"/>
  </cols>
  <sheetData>
    <row r="1" spans="1:7" x14ac:dyDescent="0.25">
      <c r="A1" t="s">
        <v>0</v>
      </c>
      <c r="G1" s="16"/>
    </row>
    <row r="2" spans="1:7" x14ac:dyDescent="0.25">
      <c r="A2" t="str">
        <f>'Форма локальной сметы для'!A2</f>
        <v>Форма №1</v>
      </c>
      <c r="B2">
        <v>1</v>
      </c>
      <c r="C2">
        <v>1</v>
      </c>
      <c r="D2">
        <v>0</v>
      </c>
      <c r="E2">
        <v>0</v>
      </c>
      <c r="F2">
        <v>1100</v>
      </c>
    </row>
    <row r="3" spans="1:7" x14ac:dyDescent="0.25">
      <c r="A3">
        <f>'Форма локальной сметы для'!A3</f>
        <v>0</v>
      </c>
      <c r="B3">
        <v>1</v>
      </c>
      <c r="C3">
        <v>2</v>
      </c>
      <c r="D3">
        <v>0</v>
      </c>
      <c r="E3">
        <v>0</v>
      </c>
      <c r="F3">
        <v>1101</v>
      </c>
    </row>
    <row r="4" spans="1:7" x14ac:dyDescent="0.25">
      <c r="A4" t="str">
        <f>'Форма локальной сметы для'!A6</f>
        <v xml:space="preserve">Локальная смета № </v>
      </c>
      <c r="B4">
        <v>1</v>
      </c>
      <c r="C4">
        <v>5</v>
      </c>
      <c r="D4">
        <v>0</v>
      </c>
      <c r="E4">
        <v>0</v>
      </c>
      <c r="F4">
        <v>1103</v>
      </c>
    </row>
    <row r="5" spans="1:7" x14ac:dyDescent="0.25">
      <c r="A5">
        <f>'Форма локальной сметы для'!C8</f>
        <v>0</v>
      </c>
      <c r="B5">
        <v>1</v>
      </c>
      <c r="C5">
        <v>7</v>
      </c>
      <c r="D5">
        <v>1</v>
      </c>
      <c r="E5">
        <v>0</v>
      </c>
      <c r="F5">
        <v>1105</v>
      </c>
    </row>
    <row r="6" spans="1:7" x14ac:dyDescent="0.25">
      <c r="A6" t="str">
        <f>'Форма локальной сметы для'!A11</f>
        <v>Обоснование: чертежи №</v>
      </c>
      <c r="B6">
        <v>1</v>
      </c>
      <c r="C6">
        <v>10</v>
      </c>
      <c r="D6">
        <v>0</v>
      </c>
      <c r="E6">
        <v>0</v>
      </c>
      <c r="F6">
        <v>1115</v>
      </c>
    </row>
    <row r="7" spans="1:7" x14ac:dyDescent="0.25">
      <c r="A7">
        <f>'Форма локальной сметы для'!F11</f>
        <v>0</v>
      </c>
      <c r="B7">
        <v>1</v>
      </c>
      <c r="C7">
        <v>10</v>
      </c>
      <c r="D7">
        <v>1</v>
      </c>
      <c r="E7">
        <v>0</v>
      </c>
      <c r="F7">
        <v>1115</v>
      </c>
    </row>
    <row r="8" spans="1:7" x14ac:dyDescent="0.25">
      <c r="A8">
        <f>'Форма локальной сметы для'!G11</f>
        <v>0</v>
      </c>
      <c r="B8">
        <v>1</v>
      </c>
      <c r="C8">
        <v>10</v>
      </c>
      <c r="D8">
        <v>2</v>
      </c>
      <c r="E8">
        <v>0</v>
      </c>
      <c r="F8">
        <v>1115</v>
      </c>
    </row>
    <row r="9" spans="1:7" x14ac:dyDescent="0.25">
      <c r="A9">
        <f>'Форма локальной сметы для'!A12</f>
        <v>0</v>
      </c>
      <c r="B9">
        <v>1</v>
      </c>
      <c r="C9">
        <v>11</v>
      </c>
      <c r="D9">
        <v>0</v>
      </c>
      <c r="E9">
        <v>0</v>
      </c>
      <c r="F9">
        <v>1107</v>
      </c>
    </row>
    <row r="10" spans="1:7" x14ac:dyDescent="0.25">
      <c r="A10" t="str">
        <f>'Форма локальной сметы для'!O12</f>
        <v xml:space="preserve">Сметная стоимость </v>
      </c>
      <c r="B10">
        <v>1</v>
      </c>
      <c r="C10">
        <v>11</v>
      </c>
      <c r="D10">
        <v>1</v>
      </c>
      <c r="E10">
        <v>0</v>
      </c>
      <c r="F10">
        <v>1107</v>
      </c>
    </row>
    <row r="11" spans="1:7" x14ac:dyDescent="0.25">
      <c r="A11">
        <f>'Форма локальной сметы для'!A13</f>
        <v>0</v>
      </c>
      <c r="B11">
        <v>1</v>
      </c>
      <c r="C11">
        <v>12</v>
      </c>
      <c r="D11">
        <v>0</v>
      </c>
      <c r="E11">
        <v>0</v>
      </c>
      <c r="F11">
        <v>1108</v>
      </c>
    </row>
    <row r="12" spans="1:7" x14ac:dyDescent="0.25">
      <c r="A12" t="str">
        <f>'Форма локальной сметы для'!O13</f>
        <v xml:space="preserve">Средства на оплату труда </v>
      </c>
      <c r="B12">
        <v>1</v>
      </c>
      <c r="C12">
        <v>12</v>
      </c>
      <c r="D12">
        <v>1</v>
      </c>
      <c r="E12">
        <v>0</v>
      </c>
      <c r="F12">
        <v>1108</v>
      </c>
    </row>
    <row r="13" spans="1:7" x14ac:dyDescent="0.25">
      <c r="A13" t="str">
        <f>'Форма локальной сметы для'!A14</f>
        <v>Составлен(а) в уровне текущих (прогнозных) цен на Ноябрь 2009 г.</v>
      </c>
      <c r="B13">
        <v>1</v>
      </c>
      <c r="C13">
        <v>13</v>
      </c>
      <c r="D13">
        <v>0</v>
      </c>
      <c r="E13">
        <v>0</v>
      </c>
      <c r="F13">
        <v>1109</v>
      </c>
    </row>
    <row r="14" spans="1:7" x14ac:dyDescent="0.25">
      <c r="A14" t="str">
        <f>'Форма локальной сметы для'!A16</f>
        <v>№ п.п.</v>
      </c>
      <c r="B14">
        <v>1</v>
      </c>
      <c r="C14">
        <v>15</v>
      </c>
      <c r="D14">
        <v>0</v>
      </c>
      <c r="E14">
        <v>0</v>
      </c>
      <c r="F14">
        <v>20760</v>
      </c>
    </row>
    <row r="15" spans="1:7" x14ac:dyDescent="0.25">
      <c r="A15" t="str">
        <f>'Форма локальной сметы для'!B16</f>
        <v>Шифр расценки и коды ресурсов</v>
      </c>
      <c r="B15">
        <v>1</v>
      </c>
      <c r="C15">
        <v>15</v>
      </c>
      <c r="D15">
        <v>1</v>
      </c>
      <c r="E15">
        <v>0</v>
      </c>
      <c r="F15">
        <v>20760</v>
      </c>
    </row>
    <row r="16" spans="1:7" x14ac:dyDescent="0.25">
      <c r="A16" t="str">
        <f>'Форма локальной сметы для'!D16</f>
        <v>Наименование работ и затрат</v>
      </c>
      <c r="B16">
        <v>1</v>
      </c>
      <c r="C16">
        <v>15</v>
      </c>
      <c r="D16">
        <v>2</v>
      </c>
      <c r="E16">
        <v>0</v>
      </c>
      <c r="F16">
        <v>20760</v>
      </c>
    </row>
    <row r="17" spans="1:6" x14ac:dyDescent="0.25">
      <c r="A17" t="str">
        <f>'Форма локальной сметы для'!H16</f>
        <v>Ед. изм.</v>
      </c>
      <c r="B17">
        <v>1</v>
      </c>
      <c r="C17">
        <v>15</v>
      </c>
      <c r="D17">
        <v>3</v>
      </c>
      <c r="E17">
        <v>0</v>
      </c>
      <c r="F17">
        <v>20760</v>
      </c>
    </row>
    <row r="18" spans="1:6" x14ac:dyDescent="0.25">
      <c r="A18" t="str">
        <f>'Форма локальной сметы для'!K16</f>
        <v>Кол-во единиц</v>
      </c>
      <c r="B18">
        <v>1</v>
      </c>
      <c r="C18">
        <v>15</v>
      </c>
      <c r="D18">
        <v>4</v>
      </c>
      <c r="E18">
        <v>0</v>
      </c>
      <c r="F18">
        <v>20760</v>
      </c>
    </row>
    <row r="19" spans="1:6" x14ac:dyDescent="0.25">
      <c r="A19" t="str">
        <f>'Форма локальной сметы для'!M16</f>
        <v>Цена на единицу измерения, руб.</v>
      </c>
      <c r="B19">
        <v>1</v>
      </c>
      <c r="C19">
        <v>15</v>
      </c>
      <c r="D19">
        <v>5</v>
      </c>
      <c r="E19">
        <v>0</v>
      </c>
      <c r="F19">
        <v>20760</v>
      </c>
    </row>
    <row r="20" spans="1:6" x14ac:dyDescent="0.25">
      <c r="A20" t="str">
        <f>'Форма локальной сметы для'!P16</f>
        <v>Поправочные коэффициенты</v>
      </c>
      <c r="B20">
        <v>1</v>
      </c>
      <c r="C20">
        <v>15</v>
      </c>
      <c r="D20">
        <v>6</v>
      </c>
      <c r="E20">
        <v>0</v>
      </c>
      <c r="F20">
        <v>20760</v>
      </c>
    </row>
    <row r="21" spans="1:6" x14ac:dyDescent="0.25">
      <c r="A21" t="str">
        <f>'Форма локальной сметы для'!Q16</f>
        <v>Коэффициенты зимних удорожаний</v>
      </c>
      <c r="B21">
        <v>1</v>
      </c>
      <c r="C21">
        <v>15</v>
      </c>
      <c r="D21">
        <v>7</v>
      </c>
      <c r="E21">
        <v>0</v>
      </c>
      <c r="F21">
        <v>20760</v>
      </c>
    </row>
    <row r="22" spans="1:6" x14ac:dyDescent="0.25">
      <c r="A22" t="str">
        <f>'Форма локальной сметы для'!U16</f>
        <v>Всего в базисном уровне цен, руб.</v>
      </c>
      <c r="B22">
        <v>1</v>
      </c>
      <c r="C22">
        <v>15</v>
      </c>
      <c r="D22">
        <v>8</v>
      </c>
      <c r="E22">
        <v>0</v>
      </c>
      <c r="F22">
        <v>20760</v>
      </c>
    </row>
    <row r="23" spans="1:6" x14ac:dyDescent="0.25">
      <c r="A23" t="str">
        <f>'Форма локальной сметы для'!X16</f>
        <v>Коэффициент пересчета, нормы НР и СП</v>
      </c>
      <c r="B23">
        <v>1</v>
      </c>
      <c r="C23">
        <v>15</v>
      </c>
      <c r="D23">
        <v>9</v>
      </c>
      <c r="E23">
        <v>0</v>
      </c>
      <c r="F23">
        <v>20760</v>
      </c>
    </row>
    <row r="24" spans="1:6" x14ac:dyDescent="0.25">
      <c r="A24" t="str">
        <f>'Форма локальной сметы для'!Z16</f>
        <v>Всего в текущем уровне цен, руб.</v>
      </c>
      <c r="B24">
        <v>1</v>
      </c>
      <c r="C24">
        <v>15</v>
      </c>
      <c r="D24">
        <v>10</v>
      </c>
      <c r="E24">
        <v>0</v>
      </c>
      <c r="F24">
        <v>20760</v>
      </c>
    </row>
    <row r="25" spans="1:6" x14ac:dyDescent="0.25">
      <c r="A25">
        <f>'Форма локальной сметы для'!A19</f>
        <v>1</v>
      </c>
      <c r="B25">
        <v>1</v>
      </c>
      <c r="C25">
        <v>22</v>
      </c>
      <c r="D25">
        <v>0</v>
      </c>
      <c r="E25">
        <v>0</v>
      </c>
      <c r="F25">
        <v>20762</v>
      </c>
    </row>
    <row r="26" spans="1:6" x14ac:dyDescent="0.25">
      <c r="A26" t="str">
        <f>'Форма локальной сметы для'!B19</f>
        <v>6.68-44-1</v>
      </c>
      <c r="B26">
        <v>1</v>
      </c>
      <c r="C26">
        <v>22</v>
      </c>
      <c r="D26">
        <v>1</v>
      </c>
      <c r="E26">
        <v>0</v>
      </c>
      <c r="F26">
        <v>20762</v>
      </c>
    </row>
    <row r="27" spans="1:6" x14ac:dyDescent="0.25">
      <c r="A27" t="str">
        <f>'Форма локальной сметы для'!D19</f>
        <v>Ремонт покрытия из тротуарной плитки, прямоугольной</v>
      </c>
      <c r="B27">
        <v>1</v>
      </c>
      <c r="C27">
        <v>22</v>
      </c>
      <c r="D27">
        <v>2</v>
      </c>
      <c r="E27">
        <v>0</v>
      </c>
      <c r="F27">
        <v>20762</v>
      </c>
    </row>
    <row r="28" spans="1:6" x14ac:dyDescent="0.25">
      <c r="A28" t="str">
        <f>'Форма локальной сметы для'!H19</f>
        <v>1 м2</v>
      </c>
      <c r="B28">
        <v>1</v>
      </c>
      <c r="C28">
        <v>22</v>
      </c>
      <c r="D28">
        <v>3</v>
      </c>
      <c r="E28">
        <v>0</v>
      </c>
      <c r="F28">
        <v>20762</v>
      </c>
    </row>
    <row r="29" spans="1:6" x14ac:dyDescent="0.25">
      <c r="A29" s="6">
        <f>'Форма локальной сметы для'!K19</f>
        <v>1100</v>
      </c>
      <c r="B29">
        <v>1</v>
      </c>
      <c r="C29">
        <v>22</v>
      </c>
      <c r="D29">
        <v>4</v>
      </c>
      <c r="E29">
        <v>0</v>
      </c>
      <c r="F29">
        <v>20762</v>
      </c>
    </row>
    <row r="30" spans="1:6" x14ac:dyDescent="0.25">
      <c r="A30" s="6">
        <f>'Форма локальной сметы для'!X19</f>
        <v>1</v>
      </c>
      <c r="B30">
        <v>1</v>
      </c>
      <c r="C30">
        <v>22</v>
      </c>
      <c r="D30">
        <v>99</v>
      </c>
      <c r="E30">
        <v>0</v>
      </c>
      <c r="F30">
        <v>20762</v>
      </c>
    </row>
    <row r="31" spans="1:6" x14ac:dyDescent="0.25">
      <c r="A31" t="str">
        <f>'Форма локальной сметы для'!D21</f>
        <v>Зарплата</v>
      </c>
      <c r="B31">
        <v>1</v>
      </c>
      <c r="C31">
        <v>23</v>
      </c>
      <c r="D31">
        <v>1</v>
      </c>
      <c r="E31">
        <v>0</v>
      </c>
      <c r="F31">
        <v>20780</v>
      </c>
    </row>
    <row r="32" spans="1:6" x14ac:dyDescent="0.25">
      <c r="A32" s="7">
        <f>'Форма локальной сметы для'!M21</f>
        <v>59.96</v>
      </c>
      <c r="B32">
        <v>1</v>
      </c>
      <c r="C32">
        <v>23</v>
      </c>
      <c r="D32">
        <v>3</v>
      </c>
      <c r="E32">
        <v>0</v>
      </c>
      <c r="F32">
        <v>20780</v>
      </c>
    </row>
    <row r="33" spans="1:6" x14ac:dyDescent="0.25">
      <c r="A33">
        <f>'Форма локальной сметы для'!Q21</f>
        <v>1.0469999999999999</v>
      </c>
      <c r="B33">
        <v>1</v>
      </c>
      <c r="C33">
        <v>23</v>
      </c>
      <c r="D33">
        <v>5</v>
      </c>
      <c r="E33">
        <v>0</v>
      </c>
      <c r="F33">
        <v>20780</v>
      </c>
    </row>
    <row r="34" spans="1:6" x14ac:dyDescent="0.25">
      <c r="A34">
        <f>'Форма локальной сметы для'!X21</f>
        <v>10.5</v>
      </c>
      <c r="B34">
        <v>1</v>
      </c>
      <c r="C34">
        <v>23</v>
      </c>
      <c r="D34">
        <v>7</v>
      </c>
      <c r="E34">
        <v>0</v>
      </c>
      <c r="F34">
        <v>20780</v>
      </c>
    </row>
    <row r="35" spans="1:6" x14ac:dyDescent="0.25">
      <c r="A35" t="str">
        <f>'Форма локальной сметы для'!D22</f>
        <v>Машины и механизмы</v>
      </c>
      <c r="B35">
        <v>1</v>
      </c>
      <c r="C35">
        <v>24</v>
      </c>
      <c r="D35">
        <v>1</v>
      </c>
      <c r="E35">
        <v>0</v>
      </c>
      <c r="F35">
        <v>20780</v>
      </c>
    </row>
    <row r="36" spans="1:6" x14ac:dyDescent="0.25">
      <c r="A36" s="7">
        <f>'Форма локальной сметы для'!M22</f>
        <v>134.55000000000001</v>
      </c>
      <c r="B36">
        <v>1</v>
      </c>
      <c r="C36">
        <v>24</v>
      </c>
      <c r="D36">
        <v>3</v>
      </c>
      <c r="E36">
        <v>0</v>
      </c>
      <c r="F36">
        <v>20780</v>
      </c>
    </row>
    <row r="37" spans="1:6" x14ac:dyDescent="0.25">
      <c r="A37">
        <f>'Форма локальной сметы для'!Q22</f>
        <v>1.0469999999999999</v>
      </c>
      <c r="B37">
        <v>1</v>
      </c>
      <c r="C37">
        <v>24</v>
      </c>
      <c r="D37">
        <v>5</v>
      </c>
      <c r="E37">
        <v>0</v>
      </c>
      <c r="F37">
        <v>20780</v>
      </c>
    </row>
    <row r="38" spans="1:6" x14ac:dyDescent="0.25">
      <c r="A38" s="7">
        <f>'Форма локальной сметы для'!X22</f>
        <v>5.78</v>
      </c>
      <c r="B38">
        <v>1</v>
      </c>
      <c r="C38">
        <v>24</v>
      </c>
      <c r="D38">
        <v>7</v>
      </c>
      <c r="E38">
        <v>0</v>
      </c>
      <c r="F38">
        <v>20780</v>
      </c>
    </row>
    <row r="39" spans="1:6" x14ac:dyDescent="0.25">
      <c r="A39" t="str">
        <f>'Форма локальной сметы для'!D23</f>
        <v>В т.ч. зарплаты</v>
      </c>
      <c r="B39">
        <v>1</v>
      </c>
      <c r="C39">
        <v>25</v>
      </c>
      <c r="D39">
        <v>1</v>
      </c>
      <c r="E39">
        <v>0</v>
      </c>
      <c r="F39">
        <v>20780</v>
      </c>
    </row>
    <row r="40" spans="1:6" x14ac:dyDescent="0.25">
      <c r="A40" s="7">
        <f>'Форма локальной сметы для'!M23</f>
        <v>29.35</v>
      </c>
      <c r="B40">
        <v>1</v>
      </c>
      <c r="C40">
        <v>25</v>
      </c>
      <c r="D40">
        <v>3</v>
      </c>
      <c r="E40">
        <v>0</v>
      </c>
      <c r="F40">
        <v>20780</v>
      </c>
    </row>
    <row r="41" spans="1:6" x14ac:dyDescent="0.25">
      <c r="A41">
        <f>'Форма локальной сметы для'!Q23</f>
        <v>1.0469999999999999</v>
      </c>
      <c r="B41">
        <v>1</v>
      </c>
      <c r="C41">
        <v>25</v>
      </c>
      <c r="D41">
        <v>5</v>
      </c>
      <c r="E41">
        <v>0</v>
      </c>
      <c r="F41">
        <v>20780</v>
      </c>
    </row>
    <row r="42" spans="1:6" x14ac:dyDescent="0.25">
      <c r="A42">
        <f>'Форма локальной сметы для'!X23</f>
        <v>10.5</v>
      </c>
      <c r="B42">
        <v>1</v>
      </c>
      <c r="C42">
        <v>25</v>
      </c>
      <c r="D42">
        <v>7</v>
      </c>
      <c r="E42">
        <v>0</v>
      </c>
      <c r="F42">
        <v>20780</v>
      </c>
    </row>
    <row r="43" spans="1:6" x14ac:dyDescent="0.25">
      <c r="A43" t="str">
        <f>'Форма локальной сметы для'!D24</f>
        <v>Материалы</v>
      </c>
      <c r="B43">
        <v>1</v>
      </c>
      <c r="C43">
        <v>26</v>
      </c>
      <c r="D43">
        <v>1</v>
      </c>
      <c r="E43">
        <v>0</v>
      </c>
      <c r="F43">
        <v>20780</v>
      </c>
    </row>
    <row r="44" spans="1:6" x14ac:dyDescent="0.25">
      <c r="A44" s="7">
        <f>'Форма локальной сметы для'!M24</f>
        <v>194.66</v>
      </c>
      <c r="B44">
        <v>1</v>
      </c>
      <c r="C44">
        <v>26</v>
      </c>
      <c r="D44">
        <v>3</v>
      </c>
      <c r="E44">
        <v>0</v>
      </c>
      <c r="F44">
        <v>20780</v>
      </c>
    </row>
    <row r="45" spans="1:6" x14ac:dyDescent="0.25">
      <c r="A45" s="6">
        <f>'Форма локальной сметы для'!Q24</f>
        <v>1</v>
      </c>
      <c r="B45">
        <v>1</v>
      </c>
      <c r="C45">
        <v>26</v>
      </c>
      <c r="D45">
        <v>5</v>
      </c>
      <c r="E45">
        <v>0</v>
      </c>
      <c r="F45">
        <v>20780</v>
      </c>
    </row>
    <row r="46" spans="1:6" x14ac:dyDescent="0.25">
      <c r="A46" s="7">
        <f>'Форма локальной сметы для'!X24</f>
        <v>5.13</v>
      </c>
      <c r="B46">
        <v>1</v>
      </c>
      <c r="C46">
        <v>26</v>
      </c>
      <c r="D46">
        <v>7</v>
      </c>
      <c r="E46">
        <v>0</v>
      </c>
      <c r="F46">
        <v>20780</v>
      </c>
    </row>
    <row r="47" spans="1:6" x14ac:dyDescent="0.25">
      <c r="A47" t="str">
        <f>'Форма локальной сметы для'!D25</f>
        <v>НР от зарплаты</v>
      </c>
      <c r="B47">
        <v>1</v>
      </c>
      <c r="C47">
        <v>27</v>
      </c>
      <c r="D47">
        <v>1</v>
      </c>
      <c r="E47">
        <v>0</v>
      </c>
      <c r="F47">
        <v>20781</v>
      </c>
    </row>
    <row r="48" spans="1:6" x14ac:dyDescent="0.25">
      <c r="A48" t="str">
        <f>'Форма локальной сметы для'!H25</f>
        <v>в %</v>
      </c>
      <c r="B48">
        <v>1</v>
      </c>
      <c r="C48">
        <v>27</v>
      </c>
      <c r="D48">
        <v>2</v>
      </c>
      <c r="E48">
        <v>0</v>
      </c>
      <c r="F48">
        <v>20781</v>
      </c>
    </row>
    <row r="49" spans="1:6" x14ac:dyDescent="0.25">
      <c r="A49" s="6">
        <f>'Форма локальной сметы для'!K25</f>
        <v>140</v>
      </c>
      <c r="B49">
        <v>1</v>
      </c>
      <c r="C49">
        <v>27</v>
      </c>
      <c r="D49">
        <v>3</v>
      </c>
      <c r="E49">
        <v>0</v>
      </c>
      <c r="F49">
        <v>20781</v>
      </c>
    </row>
    <row r="50" spans="1:6" x14ac:dyDescent="0.25">
      <c r="A50" t="str">
        <f>'Форма локальной сметы для'!D26</f>
        <v>СП от зарплаты</v>
      </c>
      <c r="B50">
        <v>1</v>
      </c>
      <c r="C50">
        <v>28</v>
      </c>
      <c r="D50">
        <v>1</v>
      </c>
      <c r="E50">
        <v>0</v>
      </c>
      <c r="F50">
        <v>20782</v>
      </c>
    </row>
    <row r="51" spans="1:6" x14ac:dyDescent="0.25">
      <c r="A51" t="str">
        <f>'Форма локальной сметы для'!H26</f>
        <v>в %</v>
      </c>
      <c r="B51">
        <v>1</v>
      </c>
      <c r="C51">
        <v>28</v>
      </c>
      <c r="D51">
        <v>2</v>
      </c>
      <c r="E51">
        <v>0</v>
      </c>
      <c r="F51">
        <v>20782</v>
      </c>
    </row>
    <row r="52" spans="1:6" x14ac:dyDescent="0.25">
      <c r="A52" s="6">
        <f>'Форма локальной сметы для'!K26</f>
        <v>79</v>
      </c>
      <c r="B52">
        <v>1</v>
      </c>
      <c r="C52">
        <v>28</v>
      </c>
      <c r="D52">
        <v>3</v>
      </c>
      <c r="E52">
        <v>0</v>
      </c>
      <c r="F52">
        <v>20782</v>
      </c>
    </row>
    <row r="53" spans="1:6" x14ac:dyDescent="0.25">
      <c r="A53" t="str">
        <f>'Форма локальной сметы для'!D27</f>
        <v>НР и СП от з/п машинистов (98% и 77%)</v>
      </c>
      <c r="B53">
        <v>1</v>
      </c>
      <c r="C53">
        <v>29</v>
      </c>
      <c r="D53">
        <v>1</v>
      </c>
      <c r="E53">
        <v>0</v>
      </c>
      <c r="F53">
        <v>20784</v>
      </c>
    </row>
    <row r="54" spans="1:6" x14ac:dyDescent="0.25">
      <c r="A54" t="str">
        <f>'Форма локальной сметы для'!H27</f>
        <v>в %</v>
      </c>
      <c r="B54">
        <v>1</v>
      </c>
      <c r="C54">
        <v>29</v>
      </c>
      <c r="D54">
        <v>2</v>
      </c>
      <c r="E54">
        <v>0</v>
      </c>
      <c r="F54">
        <v>20784</v>
      </c>
    </row>
    <row r="55" spans="1:6" x14ac:dyDescent="0.25">
      <c r="A55" t="str">
        <f>'Форма локальной сметы для'!D28</f>
        <v>Трудозатраты</v>
      </c>
      <c r="B55">
        <v>1</v>
      </c>
      <c r="C55">
        <v>30</v>
      </c>
      <c r="D55">
        <v>1</v>
      </c>
      <c r="E55">
        <v>0</v>
      </c>
      <c r="F55">
        <v>20774</v>
      </c>
    </row>
    <row r="56" spans="1:6" x14ac:dyDescent="0.25">
      <c r="A56" t="str">
        <f>'Форма локальной сметы для'!H28</f>
        <v>чел.-ч</v>
      </c>
      <c r="B56">
        <v>1</v>
      </c>
      <c r="C56">
        <v>30</v>
      </c>
      <c r="D56">
        <v>2</v>
      </c>
      <c r="E56">
        <v>0</v>
      </c>
      <c r="F56">
        <v>20774</v>
      </c>
    </row>
    <row r="57" spans="1:6" x14ac:dyDescent="0.25">
      <c r="A57">
        <f>'Форма локальной сметы для'!K28</f>
        <v>5.3</v>
      </c>
      <c r="B57">
        <v>1</v>
      </c>
      <c r="C57">
        <v>30</v>
      </c>
      <c r="D57">
        <v>3</v>
      </c>
      <c r="E57">
        <v>0</v>
      </c>
      <c r="F57">
        <v>20774</v>
      </c>
    </row>
    <row r="58" spans="1:6" x14ac:dyDescent="0.25">
      <c r="A58">
        <f>'Форма локальной сметы для'!Q28</f>
        <v>1.0469999999999999</v>
      </c>
      <c r="B58">
        <v>1</v>
      </c>
      <c r="C58">
        <v>30</v>
      </c>
      <c r="D58">
        <v>6</v>
      </c>
      <c r="E58">
        <v>0</v>
      </c>
      <c r="F58">
        <v>20774</v>
      </c>
    </row>
    <row r="59" spans="1:6" x14ac:dyDescent="0.25">
      <c r="A59" t="str">
        <f>'Форма локальной сметы для'!A29</f>
        <v>Итого по расценке</v>
      </c>
      <c r="B59">
        <v>1</v>
      </c>
      <c r="C59">
        <v>31</v>
      </c>
      <c r="D59">
        <v>0</v>
      </c>
      <c r="E59">
        <v>0</v>
      </c>
      <c r="F59">
        <v>20783</v>
      </c>
    </row>
    <row r="60" spans="1:6" x14ac:dyDescent="0.25">
      <c r="A60">
        <f>'Форма локальной сметы для'!A30</f>
        <v>2</v>
      </c>
      <c r="B60">
        <v>1</v>
      </c>
      <c r="C60">
        <v>45</v>
      </c>
      <c r="D60">
        <v>0</v>
      </c>
      <c r="E60">
        <v>0</v>
      </c>
      <c r="F60">
        <v>20762</v>
      </c>
    </row>
    <row r="61" spans="1:6" x14ac:dyDescent="0.25">
      <c r="A61" t="str">
        <f>'Форма локальной сметы для'!B30</f>
        <v>1.5-1-192</v>
      </c>
      <c r="B61">
        <v>1</v>
      </c>
      <c r="C61">
        <v>45</v>
      </c>
      <c r="D61">
        <v>1</v>
      </c>
      <c r="E61">
        <v>0</v>
      </c>
      <c r="F61">
        <v>20762</v>
      </c>
    </row>
    <row r="62" spans="1:6" x14ac:dyDescent="0.25">
      <c r="A62" t="str">
        <f>'Форма локальной сметы для'!D30</f>
        <v>Плиты бетонные тротуарные, толщина 70 мм, серые</v>
      </c>
      <c r="B62">
        <v>1</v>
      </c>
      <c r="C62">
        <v>45</v>
      </c>
      <c r="D62">
        <v>2</v>
      </c>
      <c r="E62">
        <v>0</v>
      </c>
      <c r="F62">
        <v>20762</v>
      </c>
    </row>
    <row r="63" spans="1:6" x14ac:dyDescent="0.25">
      <c r="A63" t="str">
        <f>'Форма локальной сметы для'!H30</f>
        <v>1 м2</v>
      </c>
      <c r="B63">
        <v>1</v>
      </c>
      <c r="C63">
        <v>45</v>
      </c>
      <c r="D63">
        <v>3</v>
      </c>
      <c r="E63">
        <v>0</v>
      </c>
      <c r="F63">
        <v>20762</v>
      </c>
    </row>
    <row r="64" spans="1:6" x14ac:dyDescent="0.25">
      <c r="A64" s="6">
        <f>'Форма локальной сметы для'!K30</f>
        <v>1100</v>
      </c>
      <c r="B64">
        <v>1</v>
      </c>
      <c r="C64">
        <v>45</v>
      </c>
      <c r="D64">
        <v>4</v>
      </c>
      <c r="E64">
        <v>0</v>
      </c>
      <c r="F64">
        <v>20762</v>
      </c>
    </row>
    <row r="65" spans="1:6" x14ac:dyDescent="0.25">
      <c r="A65" s="7">
        <f>'Форма локальной сметы для'!X30</f>
        <v>3.69</v>
      </c>
      <c r="B65">
        <v>1</v>
      </c>
      <c r="C65">
        <v>45</v>
      </c>
      <c r="D65">
        <v>99</v>
      </c>
      <c r="E65">
        <v>0</v>
      </c>
      <c r="F65">
        <v>20762</v>
      </c>
    </row>
    <row r="66" spans="1:6" x14ac:dyDescent="0.25">
      <c r="A66" t="str">
        <f>'Форма локальной сметы для'!A32</f>
        <v>Итого по расценке</v>
      </c>
      <c r="B66">
        <v>1</v>
      </c>
      <c r="C66">
        <v>46</v>
      </c>
      <c r="D66">
        <v>0</v>
      </c>
      <c r="E66">
        <v>0</v>
      </c>
      <c r="F66">
        <v>20783</v>
      </c>
    </row>
    <row r="67" spans="1:6" x14ac:dyDescent="0.25">
      <c r="A67">
        <f>'Форма локальной сметы для'!A33</f>
        <v>3</v>
      </c>
      <c r="B67">
        <v>1</v>
      </c>
      <c r="C67">
        <v>33</v>
      </c>
      <c r="D67">
        <v>0</v>
      </c>
      <c r="E67">
        <v>0</v>
      </c>
      <c r="F67">
        <v>20762</v>
      </c>
    </row>
    <row r="68" spans="1:6" x14ac:dyDescent="0.25">
      <c r="A68" t="str">
        <f>'Форма локальной сметы для'!B33</f>
        <v>6.66-93-1</v>
      </c>
      <c r="B68">
        <v>1</v>
      </c>
      <c r="C68">
        <v>33</v>
      </c>
      <c r="D68">
        <v>1</v>
      </c>
      <c r="E68">
        <v>0</v>
      </c>
      <c r="F68">
        <v>20762</v>
      </c>
    </row>
    <row r="69" spans="1:6" x14ac:dyDescent="0.25">
      <c r="A69" t="str">
        <f>'Форма локальной сметы для'!D33</f>
        <v>Замена крышки люка, решетки водосточного колодца</v>
      </c>
      <c r="B69">
        <v>1</v>
      </c>
      <c r="C69">
        <v>33</v>
      </c>
      <c r="D69">
        <v>2</v>
      </c>
      <c r="E69">
        <v>0</v>
      </c>
      <c r="F69">
        <v>20762</v>
      </c>
    </row>
    <row r="70" spans="1:6" x14ac:dyDescent="0.25">
      <c r="A70" t="str">
        <f>'Форма локальной сметы для'!H33</f>
        <v>1 шт.</v>
      </c>
      <c r="B70">
        <v>1</v>
      </c>
      <c r="C70">
        <v>33</v>
      </c>
      <c r="D70">
        <v>3</v>
      </c>
      <c r="E70">
        <v>0</v>
      </c>
      <c r="F70">
        <v>20762</v>
      </c>
    </row>
    <row r="71" spans="1:6" x14ac:dyDescent="0.25">
      <c r="A71" s="6">
        <f>'Форма локальной сметы для'!K33</f>
        <v>5</v>
      </c>
      <c r="B71">
        <v>1</v>
      </c>
      <c r="C71">
        <v>33</v>
      </c>
      <c r="D71">
        <v>4</v>
      </c>
      <c r="E71">
        <v>0</v>
      </c>
      <c r="F71">
        <v>20762</v>
      </c>
    </row>
    <row r="72" spans="1:6" x14ac:dyDescent="0.25">
      <c r="A72" s="6">
        <f>'Форма локальной сметы для'!X33</f>
        <v>1</v>
      </c>
      <c r="B72">
        <v>1</v>
      </c>
      <c r="C72">
        <v>33</v>
      </c>
      <c r="D72">
        <v>99</v>
      </c>
      <c r="E72">
        <v>0</v>
      </c>
      <c r="F72">
        <v>20762</v>
      </c>
    </row>
    <row r="73" spans="1:6" x14ac:dyDescent="0.25">
      <c r="A73" t="str">
        <f>'Форма локальной сметы для'!D35</f>
        <v>Зарплата</v>
      </c>
      <c r="B73">
        <v>1</v>
      </c>
      <c r="C73">
        <v>34</v>
      </c>
      <c r="D73">
        <v>1</v>
      </c>
      <c r="E73">
        <v>0</v>
      </c>
      <c r="F73">
        <v>20780</v>
      </c>
    </row>
    <row r="74" spans="1:6" x14ac:dyDescent="0.25">
      <c r="A74" s="7">
        <f>'Форма локальной сметы для'!M35</f>
        <v>8.56</v>
      </c>
      <c r="B74">
        <v>1</v>
      </c>
      <c r="C74">
        <v>34</v>
      </c>
      <c r="D74">
        <v>3</v>
      </c>
      <c r="E74">
        <v>0</v>
      </c>
      <c r="F74">
        <v>20780</v>
      </c>
    </row>
    <row r="75" spans="1:6" x14ac:dyDescent="0.25">
      <c r="A75">
        <f>'Форма локальной сметы для'!Q35</f>
        <v>1.0469999999999999</v>
      </c>
      <c r="B75">
        <v>1</v>
      </c>
      <c r="C75">
        <v>34</v>
      </c>
      <c r="D75">
        <v>5</v>
      </c>
      <c r="E75">
        <v>0</v>
      </c>
      <c r="F75">
        <v>20780</v>
      </c>
    </row>
    <row r="76" spans="1:6" x14ac:dyDescent="0.25">
      <c r="A76">
        <f>'Форма локальной сметы для'!X35</f>
        <v>10.5</v>
      </c>
      <c r="B76">
        <v>1</v>
      </c>
      <c r="C76">
        <v>34</v>
      </c>
      <c r="D76">
        <v>7</v>
      </c>
      <c r="E76">
        <v>0</v>
      </c>
      <c r="F76">
        <v>20780</v>
      </c>
    </row>
    <row r="77" spans="1:6" x14ac:dyDescent="0.25">
      <c r="A77" t="str">
        <f>'Форма локальной сметы для'!D36</f>
        <v>Машины и механизмы</v>
      </c>
      <c r="B77">
        <v>1</v>
      </c>
      <c r="C77">
        <v>35</v>
      </c>
      <c r="D77">
        <v>1</v>
      </c>
      <c r="E77">
        <v>0</v>
      </c>
      <c r="F77">
        <v>20780</v>
      </c>
    </row>
    <row r="78" spans="1:6" x14ac:dyDescent="0.25">
      <c r="A78" s="7">
        <f>'Форма локальной сметы для'!M36</f>
        <v>35.619999999999997</v>
      </c>
      <c r="B78">
        <v>1</v>
      </c>
      <c r="C78">
        <v>35</v>
      </c>
      <c r="D78">
        <v>3</v>
      </c>
      <c r="E78">
        <v>0</v>
      </c>
      <c r="F78">
        <v>20780</v>
      </c>
    </row>
    <row r="79" spans="1:6" x14ac:dyDescent="0.25">
      <c r="A79">
        <f>'Форма локальной сметы для'!Q36</f>
        <v>1.0469999999999999</v>
      </c>
      <c r="B79">
        <v>1</v>
      </c>
      <c r="C79">
        <v>35</v>
      </c>
      <c r="D79">
        <v>5</v>
      </c>
      <c r="E79">
        <v>0</v>
      </c>
      <c r="F79">
        <v>20780</v>
      </c>
    </row>
    <row r="80" spans="1:6" x14ac:dyDescent="0.25">
      <c r="A80" s="7">
        <f>'Форма локальной сметы для'!X36</f>
        <v>3.41</v>
      </c>
      <c r="B80">
        <v>1</v>
      </c>
      <c r="C80">
        <v>35</v>
      </c>
      <c r="D80">
        <v>7</v>
      </c>
      <c r="E80">
        <v>0</v>
      </c>
      <c r="F80">
        <v>20780</v>
      </c>
    </row>
    <row r="81" spans="1:6" x14ac:dyDescent="0.25">
      <c r="A81" t="str">
        <f>'Форма локальной сметы для'!D37</f>
        <v>В т.ч. зарплаты</v>
      </c>
      <c r="B81">
        <v>1</v>
      </c>
      <c r="C81">
        <v>36</v>
      </c>
      <c r="D81">
        <v>1</v>
      </c>
      <c r="E81">
        <v>0</v>
      </c>
      <c r="F81">
        <v>20780</v>
      </c>
    </row>
    <row r="82" spans="1:6" x14ac:dyDescent="0.25">
      <c r="A82" s="7">
        <f>'Форма локальной сметы для'!M37</f>
        <v>9.27</v>
      </c>
      <c r="B82">
        <v>1</v>
      </c>
      <c r="C82">
        <v>36</v>
      </c>
      <c r="D82">
        <v>3</v>
      </c>
      <c r="E82">
        <v>0</v>
      </c>
      <c r="F82">
        <v>20780</v>
      </c>
    </row>
    <row r="83" spans="1:6" x14ac:dyDescent="0.25">
      <c r="A83">
        <f>'Форма локальной сметы для'!Q37</f>
        <v>1.0469999999999999</v>
      </c>
      <c r="B83">
        <v>1</v>
      </c>
      <c r="C83">
        <v>36</v>
      </c>
      <c r="D83">
        <v>5</v>
      </c>
      <c r="E83">
        <v>0</v>
      </c>
      <c r="F83">
        <v>20780</v>
      </c>
    </row>
    <row r="84" spans="1:6" x14ac:dyDescent="0.25">
      <c r="A84">
        <f>'Форма локальной сметы для'!X37</f>
        <v>10.5</v>
      </c>
      <c r="B84">
        <v>1</v>
      </c>
      <c r="C84">
        <v>36</v>
      </c>
      <c r="D84">
        <v>7</v>
      </c>
      <c r="E84">
        <v>0</v>
      </c>
      <c r="F84">
        <v>20780</v>
      </c>
    </row>
    <row r="85" spans="1:6" x14ac:dyDescent="0.25">
      <c r="A85" t="str">
        <f>'Форма локальной сметы для'!D38</f>
        <v>Материалы</v>
      </c>
      <c r="B85">
        <v>1</v>
      </c>
      <c r="C85">
        <v>37</v>
      </c>
      <c r="D85">
        <v>1</v>
      </c>
      <c r="E85">
        <v>0</v>
      </c>
      <c r="F85">
        <v>20780</v>
      </c>
    </row>
    <row r="86" spans="1:6" x14ac:dyDescent="0.25">
      <c r="A86" s="6">
        <f>'Форма локальной сметы для'!M38</f>
        <v>0</v>
      </c>
      <c r="B86">
        <v>1</v>
      </c>
      <c r="C86">
        <v>37</v>
      </c>
      <c r="D86">
        <v>3</v>
      </c>
      <c r="E86">
        <v>0</v>
      </c>
      <c r="F86">
        <v>20780</v>
      </c>
    </row>
    <row r="87" spans="1:6" x14ac:dyDescent="0.25">
      <c r="A87">
        <f>'Форма локальной сметы для'!Q38</f>
        <v>1.002</v>
      </c>
      <c r="B87">
        <v>1</v>
      </c>
      <c r="C87">
        <v>37</v>
      </c>
      <c r="D87">
        <v>5</v>
      </c>
      <c r="E87">
        <v>0</v>
      </c>
      <c r="F87">
        <v>20780</v>
      </c>
    </row>
    <row r="88" spans="1:6" x14ac:dyDescent="0.25">
      <c r="A88" s="6">
        <f>'Форма локальной сметы для'!X38</f>
        <v>1</v>
      </c>
      <c r="B88">
        <v>1</v>
      </c>
      <c r="C88">
        <v>37</v>
      </c>
      <c r="D88">
        <v>7</v>
      </c>
      <c r="E88">
        <v>0</v>
      </c>
      <c r="F88">
        <v>20780</v>
      </c>
    </row>
    <row r="89" spans="1:6" x14ac:dyDescent="0.25">
      <c r="A89" t="str">
        <f>'Форма локальной сметы для'!D39</f>
        <v>НР от зарплаты</v>
      </c>
      <c r="B89">
        <v>1</v>
      </c>
      <c r="C89">
        <v>38</v>
      </c>
      <c r="D89">
        <v>1</v>
      </c>
      <c r="E89">
        <v>0</v>
      </c>
      <c r="F89">
        <v>20781</v>
      </c>
    </row>
    <row r="90" spans="1:6" x14ac:dyDescent="0.25">
      <c r="A90" t="str">
        <f>'Форма локальной сметы для'!H39</f>
        <v>в %</v>
      </c>
      <c r="B90">
        <v>1</v>
      </c>
      <c r="C90">
        <v>38</v>
      </c>
      <c r="D90">
        <v>2</v>
      </c>
      <c r="E90">
        <v>0</v>
      </c>
      <c r="F90">
        <v>20781</v>
      </c>
    </row>
    <row r="91" spans="1:6" x14ac:dyDescent="0.25">
      <c r="A91" s="6">
        <f>'Форма локальной сметы для'!K39</f>
        <v>91</v>
      </c>
      <c r="B91">
        <v>1</v>
      </c>
      <c r="C91">
        <v>38</v>
      </c>
      <c r="D91">
        <v>3</v>
      </c>
      <c r="E91">
        <v>0</v>
      </c>
      <c r="F91">
        <v>20781</v>
      </c>
    </row>
    <row r="92" spans="1:6" x14ac:dyDescent="0.25">
      <c r="A92" t="str">
        <f>'Форма локальной сметы для'!D40</f>
        <v>СП от зарплаты</v>
      </c>
      <c r="B92">
        <v>1</v>
      </c>
      <c r="C92">
        <v>39</v>
      </c>
      <c r="D92">
        <v>1</v>
      </c>
      <c r="E92">
        <v>0</v>
      </c>
      <c r="F92">
        <v>20782</v>
      </c>
    </row>
    <row r="93" spans="1:6" x14ac:dyDescent="0.25">
      <c r="A93" t="str">
        <f>'Форма локальной сметы для'!H40</f>
        <v>в %</v>
      </c>
      <c r="B93">
        <v>1</v>
      </c>
      <c r="C93">
        <v>39</v>
      </c>
      <c r="D93">
        <v>2</v>
      </c>
      <c r="E93">
        <v>0</v>
      </c>
      <c r="F93">
        <v>20782</v>
      </c>
    </row>
    <row r="94" spans="1:6" x14ac:dyDescent="0.25">
      <c r="A94" s="6">
        <f>'Форма локальной сметы для'!K40</f>
        <v>70</v>
      </c>
      <c r="B94">
        <v>1</v>
      </c>
      <c r="C94">
        <v>39</v>
      </c>
      <c r="D94">
        <v>3</v>
      </c>
      <c r="E94">
        <v>0</v>
      </c>
      <c r="F94">
        <v>20782</v>
      </c>
    </row>
    <row r="95" spans="1:6" x14ac:dyDescent="0.25">
      <c r="A95" t="str">
        <f>'Форма локальной сметы для'!D41</f>
        <v>НР и СП от з/п машинистов (98% и 77%)</v>
      </c>
      <c r="B95">
        <v>1</v>
      </c>
      <c r="C95">
        <v>40</v>
      </c>
      <c r="D95">
        <v>1</v>
      </c>
      <c r="E95">
        <v>0</v>
      </c>
      <c r="F95">
        <v>20784</v>
      </c>
    </row>
    <row r="96" spans="1:6" x14ac:dyDescent="0.25">
      <c r="A96" t="str">
        <f>'Форма локальной сметы для'!H41</f>
        <v>в %</v>
      </c>
      <c r="B96">
        <v>1</v>
      </c>
      <c r="C96">
        <v>40</v>
      </c>
      <c r="D96">
        <v>2</v>
      </c>
      <c r="E96">
        <v>0</v>
      </c>
      <c r="F96">
        <v>20784</v>
      </c>
    </row>
    <row r="97" spans="1:6" x14ac:dyDescent="0.25">
      <c r="A97" t="str">
        <f>'Форма локальной сметы для'!D42</f>
        <v>Трудозатраты</v>
      </c>
      <c r="B97">
        <v>1</v>
      </c>
      <c r="C97">
        <v>41</v>
      </c>
      <c r="D97">
        <v>1</v>
      </c>
      <c r="E97">
        <v>0</v>
      </c>
      <c r="F97">
        <v>20774</v>
      </c>
    </row>
    <row r="98" spans="1:6" x14ac:dyDescent="0.25">
      <c r="A98" t="str">
        <f>'Форма локальной сметы для'!H42</f>
        <v>чел.-ч</v>
      </c>
      <c r="B98">
        <v>1</v>
      </c>
      <c r="C98">
        <v>41</v>
      </c>
      <c r="D98">
        <v>2</v>
      </c>
      <c r="E98">
        <v>0</v>
      </c>
      <c r="F98">
        <v>20774</v>
      </c>
    </row>
    <row r="99" spans="1:6" x14ac:dyDescent="0.25">
      <c r="A99" s="7">
        <f>'Форма локальной сметы для'!K42</f>
        <v>0.72</v>
      </c>
      <c r="B99">
        <v>1</v>
      </c>
      <c r="C99">
        <v>41</v>
      </c>
      <c r="D99">
        <v>3</v>
      </c>
      <c r="E99">
        <v>0</v>
      </c>
      <c r="F99">
        <v>20774</v>
      </c>
    </row>
    <row r="100" spans="1:6" x14ac:dyDescent="0.25">
      <c r="A100">
        <f>'Форма локальной сметы для'!Q42</f>
        <v>1.0469999999999999</v>
      </c>
      <c r="B100">
        <v>1</v>
      </c>
      <c r="C100">
        <v>41</v>
      </c>
      <c r="D100">
        <v>6</v>
      </c>
      <c r="E100">
        <v>0</v>
      </c>
      <c r="F100">
        <v>20774</v>
      </c>
    </row>
    <row r="101" spans="1:6" x14ac:dyDescent="0.25">
      <c r="A101" t="str">
        <f>'Форма локальной сметы для'!A43</f>
        <v>Итого по расценке</v>
      </c>
      <c r="B101">
        <v>1</v>
      </c>
      <c r="C101">
        <v>42</v>
      </c>
      <c r="D101">
        <v>0</v>
      </c>
      <c r="E101">
        <v>0</v>
      </c>
      <c r="F101">
        <v>20783</v>
      </c>
    </row>
    <row r="102" spans="1:6" x14ac:dyDescent="0.25">
      <c r="A102">
        <f>'Форма локальной сметы для'!A44</f>
        <v>4</v>
      </c>
      <c r="B102">
        <v>1</v>
      </c>
      <c r="C102">
        <v>43</v>
      </c>
      <c r="D102">
        <v>0</v>
      </c>
      <c r="E102">
        <v>0</v>
      </c>
      <c r="F102">
        <v>20762</v>
      </c>
    </row>
    <row r="103" spans="1:6" x14ac:dyDescent="0.25">
      <c r="A103" t="str">
        <f>'Форма локальной сметы для'!B44</f>
        <v>1.17-8-11</v>
      </c>
      <c r="B103">
        <v>1</v>
      </c>
      <c r="C103">
        <v>43</v>
      </c>
      <c r="D103">
        <v>1</v>
      </c>
      <c r="E103">
        <v>0</v>
      </c>
      <c r="F103">
        <v>20762</v>
      </c>
    </row>
    <row r="104" spans="1:6" x14ac:dyDescent="0.25">
      <c r="A104" t="str">
        <f>'Форма локальной сметы для'!D44</f>
        <v>Люки чугунные для колодцев, дождеприемники чугунные для колодцев типа ДБ, размеры 915х570х120 мм с решеткой</v>
      </c>
      <c r="B104">
        <v>1</v>
      </c>
      <c r="C104">
        <v>43</v>
      </c>
      <c r="D104">
        <v>2</v>
      </c>
      <c r="E104">
        <v>0</v>
      </c>
      <c r="F104">
        <v>20762</v>
      </c>
    </row>
    <row r="105" spans="1:6" x14ac:dyDescent="0.25">
      <c r="A105" t="str">
        <f>'Форма локальной сметы для'!H44</f>
        <v>1 шт.</v>
      </c>
      <c r="B105">
        <v>1</v>
      </c>
      <c r="C105">
        <v>43</v>
      </c>
      <c r="D105">
        <v>3</v>
      </c>
      <c r="E105">
        <v>0</v>
      </c>
      <c r="F105">
        <v>20762</v>
      </c>
    </row>
    <row r="106" spans="1:6" x14ac:dyDescent="0.25">
      <c r="A106" s="6">
        <f>'Форма локальной сметы для'!K44</f>
        <v>5</v>
      </c>
      <c r="B106">
        <v>1</v>
      </c>
      <c r="C106">
        <v>43</v>
      </c>
      <c r="D106">
        <v>4</v>
      </c>
      <c r="E106">
        <v>0</v>
      </c>
      <c r="F106">
        <v>20762</v>
      </c>
    </row>
    <row r="107" spans="1:6" x14ac:dyDescent="0.25">
      <c r="A107" s="7">
        <f>'Форма локальной сметы для'!X44</f>
        <v>8.67</v>
      </c>
      <c r="B107">
        <v>1</v>
      </c>
      <c r="C107">
        <v>43</v>
      </c>
      <c r="D107">
        <v>99</v>
      </c>
      <c r="E107">
        <v>0</v>
      </c>
      <c r="F107">
        <v>20762</v>
      </c>
    </row>
    <row r="108" spans="1:6" x14ac:dyDescent="0.25">
      <c r="A108" t="str">
        <f>'Форма локальной сметы для'!A46</f>
        <v>Итого по расценке</v>
      </c>
      <c r="B108">
        <v>1</v>
      </c>
      <c r="C108">
        <v>44</v>
      </c>
      <c r="D108">
        <v>0</v>
      </c>
      <c r="E108">
        <v>0</v>
      </c>
      <c r="F108">
        <v>20783</v>
      </c>
    </row>
    <row r="109" spans="1:6" x14ac:dyDescent="0.25">
      <c r="A109" t="str">
        <f>'Форма локальной сметы для'!A47</f>
        <v>ИТОГО:</v>
      </c>
      <c r="B109">
        <v>1</v>
      </c>
      <c r="C109">
        <v>18</v>
      </c>
      <c r="D109">
        <v>0</v>
      </c>
      <c r="E109">
        <v>0</v>
      </c>
      <c r="F109">
        <v>20763</v>
      </c>
    </row>
    <row r="110" spans="1:6" x14ac:dyDescent="0.25">
      <c r="A110">
        <f>'Форма локальной сметы для'!A51</f>
        <v>5</v>
      </c>
      <c r="B110">
        <v>1</v>
      </c>
      <c r="C110">
        <v>52</v>
      </c>
      <c r="D110">
        <v>0</v>
      </c>
      <c r="E110">
        <v>0</v>
      </c>
      <c r="F110">
        <v>20762</v>
      </c>
    </row>
    <row r="111" spans="1:6" x14ac:dyDescent="0.25">
      <c r="A111" t="str">
        <f>'Форма локальной сметы для'!B51</f>
        <v>3.27-36-1</v>
      </c>
      <c r="B111">
        <v>1</v>
      </c>
      <c r="C111">
        <v>52</v>
      </c>
      <c r="D111">
        <v>1</v>
      </c>
      <c r="E111">
        <v>0</v>
      </c>
      <c r="F111">
        <v>20762</v>
      </c>
    </row>
    <row r="112" spans="1:6" x14ac:dyDescent="0.25">
      <c r="A112" t="str">
        <f>'Форма локальной сметы для'!D51</f>
        <v>Нарезка швов в дорожных, асфальтобетонных и бетонных покрытиях с применением дисков с алмазным покрытием на глубину 200 мм</v>
      </c>
      <c r="B112">
        <v>1</v>
      </c>
      <c r="C112">
        <v>52</v>
      </c>
      <c r="D112">
        <v>2</v>
      </c>
      <c r="E112">
        <v>0</v>
      </c>
      <c r="F112">
        <v>20762</v>
      </c>
    </row>
    <row r="113" spans="1:6" x14ac:dyDescent="0.25">
      <c r="A113" t="str">
        <f>'Форма локальной сметы для'!I51</f>
        <v>100 м</v>
      </c>
      <c r="B113">
        <v>1</v>
      </c>
      <c r="C113">
        <v>52</v>
      </c>
      <c r="D113">
        <v>3</v>
      </c>
      <c r="E113">
        <v>0</v>
      </c>
      <c r="F113">
        <v>20762</v>
      </c>
    </row>
    <row r="114" spans="1:6" x14ac:dyDescent="0.25">
      <c r="A114" s="6">
        <f>'Форма локальной сметы для'!L51</f>
        <v>36</v>
      </c>
      <c r="B114">
        <v>1</v>
      </c>
      <c r="C114">
        <v>52</v>
      </c>
      <c r="D114">
        <v>4</v>
      </c>
      <c r="E114">
        <v>0</v>
      </c>
      <c r="F114">
        <v>20762</v>
      </c>
    </row>
    <row r="115" spans="1:6" x14ac:dyDescent="0.25">
      <c r="A115" s="6">
        <f>'Форма локальной сметы для'!X51</f>
        <v>1</v>
      </c>
      <c r="B115">
        <v>1</v>
      </c>
      <c r="C115">
        <v>52</v>
      </c>
      <c r="D115">
        <v>99</v>
      </c>
      <c r="E115">
        <v>0</v>
      </c>
      <c r="F115">
        <v>20762</v>
      </c>
    </row>
    <row r="116" spans="1:6" x14ac:dyDescent="0.25">
      <c r="A116" t="str">
        <f>'Форма локальной сметы для'!D53</f>
        <v>Зарплата</v>
      </c>
      <c r="B116">
        <v>1</v>
      </c>
      <c r="C116">
        <v>53</v>
      </c>
      <c r="D116">
        <v>1</v>
      </c>
      <c r="E116">
        <v>0</v>
      </c>
      <c r="F116">
        <v>20780</v>
      </c>
    </row>
    <row r="117" spans="1:6" x14ac:dyDescent="0.25">
      <c r="A117" s="7">
        <f>'Форма локальной сметы для'!N53</f>
        <v>316.70999999999998</v>
      </c>
      <c r="B117">
        <v>1</v>
      </c>
      <c r="C117">
        <v>53</v>
      </c>
      <c r="D117">
        <v>3</v>
      </c>
      <c r="E117">
        <v>0</v>
      </c>
      <c r="F117">
        <v>20780</v>
      </c>
    </row>
    <row r="118" spans="1:6" x14ac:dyDescent="0.25">
      <c r="A118">
        <f>'Форма локальной сметы для'!R53</f>
        <v>1.0469999999999999</v>
      </c>
      <c r="B118">
        <v>1</v>
      </c>
      <c r="C118">
        <v>53</v>
      </c>
      <c r="D118">
        <v>5</v>
      </c>
      <c r="E118">
        <v>0</v>
      </c>
      <c r="F118">
        <v>20780</v>
      </c>
    </row>
    <row r="119" spans="1:6" x14ac:dyDescent="0.25">
      <c r="A119">
        <f>'Форма локальной сметы для'!X53</f>
        <v>10.5</v>
      </c>
      <c r="B119">
        <v>1</v>
      </c>
      <c r="C119">
        <v>53</v>
      </c>
      <c r="D119">
        <v>7</v>
      </c>
      <c r="E119">
        <v>0</v>
      </c>
      <c r="F119">
        <v>20780</v>
      </c>
    </row>
    <row r="120" spans="1:6" x14ac:dyDescent="0.25">
      <c r="A120" t="str">
        <f>'Форма локальной сметы для'!D54</f>
        <v>Машины и механизмы</v>
      </c>
      <c r="B120">
        <v>1</v>
      </c>
      <c r="C120">
        <v>54</v>
      </c>
      <c r="D120">
        <v>1</v>
      </c>
      <c r="E120">
        <v>0</v>
      </c>
      <c r="F120">
        <v>20780</v>
      </c>
    </row>
    <row r="121" spans="1:6" x14ac:dyDescent="0.25">
      <c r="A121" s="7">
        <f>'Форма локальной сметы для'!N54</f>
        <v>2079.0100000000002</v>
      </c>
      <c r="B121">
        <v>1</v>
      </c>
      <c r="C121">
        <v>54</v>
      </c>
      <c r="D121">
        <v>3</v>
      </c>
      <c r="E121">
        <v>0</v>
      </c>
      <c r="F121">
        <v>20780</v>
      </c>
    </row>
    <row r="122" spans="1:6" x14ac:dyDescent="0.25">
      <c r="A122">
        <f>'Форма локальной сметы для'!R54</f>
        <v>1.0469999999999999</v>
      </c>
      <c r="B122">
        <v>1</v>
      </c>
      <c r="C122">
        <v>54</v>
      </c>
      <c r="D122">
        <v>5</v>
      </c>
      <c r="E122">
        <v>0</v>
      </c>
      <c r="F122">
        <v>20780</v>
      </c>
    </row>
    <row r="123" spans="1:6" x14ac:dyDescent="0.25">
      <c r="A123" s="7">
        <f>'Форма локальной сметы для'!X54</f>
        <v>4.93</v>
      </c>
      <c r="B123">
        <v>1</v>
      </c>
      <c r="C123">
        <v>54</v>
      </c>
      <c r="D123">
        <v>7</v>
      </c>
      <c r="E123">
        <v>0</v>
      </c>
      <c r="F123">
        <v>20780</v>
      </c>
    </row>
    <row r="124" spans="1:6" x14ac:dyDescent="0.25">
      <c r="A124" t="str">
        <f>'Форма локальной сметы для'!D55</f>
        <v>В т.ч. зарплаты</v>
      </c>
      <c r="B124">
        <v>1</v>
      </c>
      <c r="C124">
        <v>55</v>
      </c>
      <c r="D124">
        <v>1</v>
      </c>
      <c r="E124">
        <v>0</v>
      </c>
      <c r="F124">
        <v>20780</v>
      </c>
    </row>
    <row r="125" spans="1:6" x14ac:dyDescent="0.25">
      <c r="A125" s="7">
        <f>'Форма локальной сметы для'!N55</f>
        <v>331.02</v>
      </c>
      <c r="B125">
        <v>1</v>
      </c>
      <c r="C125">
        <v>55</v>
      </c>
      <c r="D125">
        <v>3</v>
      </c>
      <c r="E125">
        <v>0</v>
      </c>
      <c r="F125">
        <v>20780</v>
      </c>
    </row>
    <row r="126" spans="1:6" x14ac:dyDescent="0.25">
      <c r="A126">
        <f>'Форма локальной сметы для'!R55</f>
        <v>1.0469999999999999</v>
      </c>
      <c r="B126">
        <v>1</v>
      </c>
      <c r="C126">
        <v>55</v>
      </c>
      <c r="D126">
        <v>5</v>
      </c>
      <c r="E126">
        <v>0</v>
      </c>
      <c r="F126">
        <v>20780</v>
      </c>
    </row>
    <row r="127" spans="1:6" x14ac:dyDescent="0.25">
      <c r="A127">
        <f>'Форма локальной сметы для'!X55</f>
        <v>10.5</v>
      </c>
      <c r="B127">
        <v>1</v>
      </c>
      <c r="C127">
        <v>55</v>
      </c>
      <c r="D127">
        <v>7</v>
      </c>
      <c r="E127">
        <v>0</v>
      </c>
      <c r="F127">
        <v>20780</v>
      </c>
    </row>
    <row r="128" spans="1:6" x14ac:dyDescent="0.25">
      <c r="A128" t="str">
        <f>'Форма локальной сметы для'!D56</f>
        <v>Материалы</v>
      </c>
      <c r="B128">
        <v>1</v>
      </c>
      <c r="C128">
        <v>56</v>
      </c>
      <c r="D128">
        <v>1</v>
      </c>
      <c r="E128">
        <v>0</v>
      </c>
      <c r="F128">
        <v>20780</v>
      </c>
    </row>
    <row r="129" spans="1:6" x14ac:dyDescent="0.25">
      <c r="A129" s="6">
        <f>'Форма локальной сметы для'!N56</f>
        <v>0</v>
      </c>
      <c r="B129">
        <v>1</v>
      </c>
      <c r="C129">
        <v>56</v>
      </c>
      <c r="D129">
        <v>3</v>
      </c>
      <c r="E129">
        <v>0</v>
      </c>
      <c r="F129">
        <v>20780</v>
      </c>
    </row>
    <row r="130" spans="1:6" x14ac:dyDescent="0.25">
      <c r="A130" s="7">
        <f>'Форма локальной сметы для'!R56</f>
        <v>1.03</v>
      </c>
      <c r="B130">
        <v>1</v>
      </c>
      <c r="C130">
        <v>56</v>
      </c>
      <c r="D130">
        <v>5</v>
      </c>
      <c r="E130">
        <v>0</v>
      </c>
      <c r="F130">
        <v>20780</v>
      </c>
    </row>
    <row r="131" spans="1:6" x14ac:dyDescent="0.25">
      <c r="A131" s="6">
        <f>'Форма локальной сметы для'!X56</f>
        <v>1</v>
      </c>
      <c r="B131">
        <v>1</v>
      </c>
      <c r="C131">
        <v>56</v>
      </c>
      <c r="D131">
        <v>7</v>
      </c>
      <c r="E131">
        <v>0</v>
      </c>
      <c r="F131">
        <v>20780</v>
      </c>
    </row>
    <row r="132" spans="1:6" x14ac:dyDescent="0.25">
      <c r="A132" t="str">
        <f>'Форма локальной сметы для'!D57</f>
        <v>НР от зарплаты</v>
      </c>
      <c r="B132">
        <v>1</v>
      </c>
      <c r="C132">
        <v>57</v>
      </c>
      <c r="D132">
        <v>1</v>
      </c>
      <c r="E132">
        <v>0</v>
      </c>
      <c r="F132">
        <v>20781</v>
      </c>
    </row>
    <row r="133" spans="1:6" x14ac:dyDescent="0.25">
      <c r="A133" t="str">
        <f>'Форма локальной сметы для'!I57</f>
        <v>в %</v>
      </c>
      <c r="B133">
        <v>1</v>
      </c>
      <c r="C133">
        <v>57</v>
      </c>
      <c r="D133">
        <v>2</v>
      </c>
      <c r="E133">
        <v>0</v>
      </c>
      <c r="F133">
        <v>20781</v>
      </c>
    </row>
    <row r="134" spans="1:6" x14ac:dyDescent="0.25">
      <c r="A134" s="6">
        <f>'Форма локальной сметы для'!L57</f>
        <v>161</v>
      </c>
      <c r="B134">
        <v>1</v>
      </c>
      <c r="C134">
        <v>57</v>
      </c>
      <c r="D134">
        <v>3</v>
      </c>
      <c r="E134">
        <v>0</v>
      </c>
      <c r="F134">
        <v>20781</v>
      </c>
    </row>
    <row r="135" spans="1:6" x14ac:dyDescent="0.25">
      <c r="A135" t="str">
        <f>'Форма локальной сметы для'!D58</f>
        <v>СП от зарплаты</v>
      </c>
      <c r="B135">
        <v>1</v>
      </c>
      <c r="C135">
        <v>58</v>
      </c>
      <c r="D135">
        <v>1</v>
      </c>
      <c r="E135">
        <v>0</v>
      </c>
      <c r="F135">
        <v>20782</v>
      </c>
    </row>
    <row r="136" spans="1:6" x14ac:dyDescent="0.25">
      <c r="A136" t="str">
        <f>'Форма локальной сметы для'!I58</f>
        <v>в %</v>
      </c>
      <c r="B136">
        <v>1</v>
      </c>
      <c r="C136">
        <v>58</v>
      </c>
      <c r="D136">
        <v>2</v>
      </c>
      <c r="E136">
        <v>0</v>
      </c>
      <c r="F136">
        <v>20782</v>
      </c>
    </row>
    <row r="137" spans="1:6" x14ac:dyDescent="0.25">
      <c r="A137" s="6">
        <f>'Форма локальной сметы для'!L58</f>
        <v>107</v>
      </c>
      <c r="B137">
        <v>1</v>
      </c>
      <c r="C137">
        <v>58</v>
      </c>
      <c r="D137">
        <v>3</v>
      </c>
      <c r="E137">
        <v>0</v>
      </c>
      <c r="F137">
        <v>20782</v>
      </c>
    </row>
    <row r="138" spans="1:6" x14ac:dyDescent="0.25">
      <c r="A138" t="str">
        <f>'Форма локальной сметы для'!D59</f>
        <v>НР и СП от з/п машинистов (98% и 77%)</v>
      </c>
      <c r="B138">
        <v>1</v>
      </c>
      <c r="C138">
        <v>59</v>
      </c>
      <c r="D138">
        <v>1</v>
      </c>
      <c r="E138">
        <v>0</v>
      </c>
      <c r="F138">
        <v>20784</v>
      </c>
    </row>
    <row r="139" spans="1:6" x14ac:dyDescent="0.25">
      <c r="A139" t="str">
        <f>'Форма локальной сметы для'!I59</f>
        <v>в %</v>
      </c>
      <c r="B139">
        <v>1</v>
      </c>
      <c r="C139">
        <v>59</v>
      </c>
      <c r="D139">
        <v>2</v>
      </c>
      <c r="E139">
        <v>0</v>
      </c>
      <c r="F139">
        <v>20784</v>
      </c>
    </row>
    <row r="140" spans="1:6" x14ac:dyDescent="0.25">
      <c r="A140" t="str">
        <f>'Форма локальной сметы для'!D60</f>
        <v>Трудозатраты</v>
      </c>
      <c r="B140">
        <v>1</v>
      </c>
      <c r="C140">
        <v>60</v>
      </c>
      <c r="D140">
        <v>1</v>
      </c>
      <c r="E140">
        <v>0</v>
      </c>
      <c r="F140">
        <v>20774</v>
      </c>
    </row>
    <row r="141" spans="1:6" x14ac:dyDescent="0.25">
      <c r="A141" t="str">
        <f>'Форма локальной сметы для'!I60</f>
        <v>чел.-ч</v>
      </c>
      <c r="B141">
        <v>1</v>
      </c>
      <c r="C141">
        <v>60</v>
      </c>
      <c r="D141">
        <v>2</v>
      </c>
      <c r="E141">
        <v>0</v>
      </c>
      <c r="F141">
        <v>20774</v>
      </c>
    </row>
    <row r="142" spans="1:6" x14ac:dyDescent="0.25">
      <c r="A142" s="6">
        <f>'Форма локальной сметы для'!L60</f>
        <v>23</v>
      </c>
      <c r="B142">
        <v>1</v>
      </c>
      <c r="C142">
        <v>60</v>
      </c>
      <c r="D142">
        <v>3</v>
      </c>
      <c r="E142">
        <v>0</v>
      </c>
      <c r="F142">
        <v>20774</v>
      </c>
    </row>
    <row r="143" spans="1:6" x14ac:dyDescent="0.25">
      <c r="A143">
        <f>'Форма локальной сметы для'!R60</f>
        <v>1.0469999999999999</v>
      </c>
      <c r="B143">
        <v>1</v>
      </c>
      <c r="C143">
        <v>60</v>
      </c>
      <c r="D143">
        <v>6</v>
      </c>
      <c r="E143">
        <v>0</v>
      </c>
      <c r="F143">
        <v>20774</v>
      </c>
    </row>
    <row r="144" spans="1:6" x14ac:dyDescent="0.25">
      <c r="A144" t="str">
        <f>'Форма локальной сметы для'!A61</f>
        <v>Итого по расценке</v>
      </c>
      <c r="B144">
        <v>1</v>
      </c>
      <c r="C144">
        <v>61</v>
      </c>
      <c r="D144">
        <v>0</v>
      </c>
      <c r="E144">
        <v>0</v>
      </c>
      <c r="F144">
        <v>20783</v>
      </c>
    </row>
    <row r="145" spans="1:6" x14ac:dyDescent="0.25">
      <c r="A145">
        <f>'Форма локальной сметы для'!A62</f>
        <v>6</v>
      </c>
      <c r="B145">
        <v>1</v>
      </c>
      <c r="C145">
        <v>63</v>
      </c>
      <c r="D145">
        <v>0</v>
      </c>
      <c r="E145">
        <v>0</v>
      </c>
      <c r="F145">
        <v>20762</v>
      </c>
    </row>
    <row r="146" spans="1:6" x14ac:dyDescent="0.25">
      <c r="A146" t="str">
        <f>'Форма локальной сметы для'!B62</f>
        <v>1.7-3-1</v>
      </c>
      <c r="B146">
        <v>1</v>
      </c>
      <c r="C146">
        <v>63</v>
      </c>
      <c r="D146">
        <v>1</v>
      </c>
      <c r="E146">
        <v>0</v>
      </c>
      <c r="F146">
        <v>20762</v>
      </c>
    </row>
    <row r="147" spans="1:6" x14ac:dyDescent="0.25">
      <c r="A147" t="str">
        <f>'Форма локальной сметы для'!D62</f>
        <v>Диск отрезной с алмазным покрытием "Hilti" DC-D C1, диаметр 230 мм</v>
      </c>
      <c r="B147">
        <v>1</v>
      </c>
      <c r="C147">
        <v>63</v>
      </c>
      <c r="D147">
        <v>2</v>
      </c>
      <c r="E147">
        <v>0</v>
      </c>
      <c r="F147">
        <v>20762</v>
      </c>
    </row>
    <row r="148" spans="1:6" x14ac:dyDescent="0.25">
      <c r="A148" t="str">
        <f>'Форма локальной сметы для'!I62</f>
        <v>1 шт.</v>
      </c>
      <c r="B148">
        <v>1</v>
      </c>
      <c r="C148">
        <v>63</v>
      </c>
      <c r="D148">
        <v>3</v>
      </c>
      <c r="E148">
        <v>0</v>
      </c>
      <c r="F148">
        <v>20762</v>
      </c>
    </row>
    <row r="149" spans="1:6" x14ac:dyDescent="0.25">
      <c r="A149" s="6">
        <f>'Форма локальной сметы для'!L62</f>
        <v>18</v>
      </c>
      <c r="B149">
        <v>1</v>
      </c>
      <c r="C149">
        <v>63</v>
      </c>
      <c r="D149">
        <v>4</v>
      </c>
      <c r="E149">
        <v>0</v>
      </c>
      <c r="F149">
        <v>20762</v>
      </c>
    </row>
    <row r="150" spans="1:6" x14ac:dyDescent="0.25">
      <c r="A150" s="7">
        <f>'Форма локальной сметы для'!X62</f>
        <v>2.0299999999999998</v>
      </c>
      <c r="B150">
        <v>1</v>
      </c>
      <c r="C150">
        <v>63</v>
      </c>
      <c r="D150">
        <v>99</v>
      </c>
      <c r="E150">
        <v>0</v>
      </c>
      <c r="F150">
        <v>20762</v>
      </c>
    </row>
    <row r="151" spans="1:6" x14ac:dyDescent="0.25">
      <c r="A151" t="str">
        <f>'Форма локальной сметы для'!A64</f>
        <v>Итого по расценке</v>
      </c>
      <c r="B151">
        <v>1</v>
      </c>
      <c r="C151">
        <v>64</v>
      </c>
      <c r="D151">
        <v>0</v>
      </c>
      <c r="E151">
        <v>0</v>
      </c>
      <c r="F151">
        <v>20783</v>
      </c>
    </row>
    <row r="152" spans="1:6" x14ac:dyDescent="0.25">
      <c r="A152">
        <f>'Форма локальной сметы для'!A65</f>
        <v>7</v>
      </c>
      <c r="B152">
        <v>1</v>
      </c>
      <c r="C152">
        <v>65</v>
      </c>
      <c r="D152">
        <v>0</v>
      </c>
      <c r="E152">
        <v>0</v>
      </c>
      <c r="F152">
        <v>20762</v>
      </c>
    </row>
    <row r="153" spans="1:6" x14ac:dyDescent="0.25">
      <c r="A153" t="str">
        <f>'Форма локальной сметы для'!B65</f>
        <v>6.52-17-3</v>
      </c>
      <c r="B153">
        <v>1</v>
      </c>
      <c r="C153">
        <v>65</v>
      </c>
      <c r="D153">
        <v>1</v>
      </c>
      <c r="E153">
        <v>0</v>
      </c>
      <c r="F153">
        <v>20762</v>
      </c>
    </row>
    <row r="154" spans="1:6" x14ac:dyDescent="0.25">
      <c r="A154" t="str">
        <f>'Форма локальной сметы для'!D65</f>
        <v>Инъектирование швов раствором тоннелей и коллекторов ручным насосом</v>
      </c>
      <c r="B154">
        <v>1</v>
      </c>
      <c r="C154">
        <v>65</v>
      </c>
      <c r="D154">
        <v>2</v>
      </c>
      <c r="E154">
        <v>0</v>
      </c>
      <c r="F154">
        <v>20762</v>
      </c>
    </row>
    <row r="155" spans="1:6" x14ac:dyDescent="0.25">
      <c r="A155" t="str">
        <f>'Форма локальной сметы для'!I65</f>
        <v>1 л</v>
      </c>
      <c r="B155">
        <v>1</v>
      </c>
      <c r="C155">
        <v>65</v>
      </c>
      <c r="D155">
        <v>3</v>
      </c>
      <c r="E155">
        <v>0</v>
      </c>
      <c r="F155">
        <v>20762</v>
      </c>
    </row>
    <row r="156" spans="1:6" x14ac:dyDescent="0.25">
      <c r="A156" s="6">
        <f>'Форма локальной сметы для'!L65</f>
        <v>30</v>
      </c>
      <c r="B156">
        <v>1</v>
      </c>
      <c r="C156">
        <v>65</v>
      </c>
      <c r="D156">
        <v>4</v>
      </c>
      <c r="E156">
        <v>0</v>
      </c>
      <c r="F156">
        <v>20762</v>
      </c>
    </row>
    <row r="157" spans="1:6" x14ac:dyDescent="0.25">
      <c r="A157" s="6">
        <f>'Форма локальной сметы для'!X65</f>
        <v>1</v>
      </c>
      <c r="B157">
        <v>1</v>
      </c>
      <c r="C157">
        <v>65</v>
      </c>
      <c r="D157">
        <v>99</v>
      </c>
      <c r="E157">
        <v>0</v>
      </c>
      <c r="F157">
        <v>20762</v>
      </c>
    </row>
    <row r="158" spans="1:6" x14ac:dyDescent="0.25">
      <c r="A158" t="str">
        <f>'Форма локальной сметы для'!D67</f>
        <v>Зарплата</v>
      </c>
      <c r="B158">
        <v>1</v>
      </c>
      <c r="C158">
        <v>66</v>
      </c>
      <c r="D158">
        <v>1</v>
      </c>
      <c r="E158">
        <v>0</v>
      </c>
      <c r="F158">
        <v>20780</v>
      </c>
    </row>
    <row r="159" spans="1:6" x14ac:dyDescent="0.25">
      <c r="A159" s="7">
        <f>'Форма локальной сметы для'!N67</f>
        <v>1.45</v>
      </c>
      <c r="B159">
        <v>1</v>
      </c>
      <c r="C159">
        <v>66</v>
      </c>
      <c r="D159">
        <v>3</v>
      </c>
      <c r="E159">
        <v>0</v>
      </c>
      <c r="F159">
        <v>20780</v>
      </c>
    </row>
    <row r="160" spans="1:6" x14ac:dyDescent="0.25">
      <c r="A160">
        <f>'Форма локальной сметы для'!R67</f>
        <v>1.0469999999999999</v>
      </c>
      <c r="B160">
        <v>1</v>
      </c>
      <c r="C160">
        <v>66</v>
      </c>
      <c r="D160">
        <v>5</v>
      </c>
      <c r="E160">
        <v>0</v>
      </c>
      <c r="F160">
        <v>20780</v>
      </c>
    </row>
    <row r="161" spans="1:6" x14ac:dyDescent="0.25">
      <c r="A161">
        <f>'Форма локальной сметы для'!X67</f>
        <v>10.5</v>
      </c>
      <c r="B161">
        <v>1</v>
      </c>
      <c r="C161">
        <v>66</v>
      </c>
      <c r="D161">
        <v>7</v>
      </c>
      <c r="E161">
        <v>0</v>
      </c>
      <c r="F161">
        <v>20780</v>
      </c>
    </row>
    <row r="162" spans="1:6" x14ac:dyDescent="0.25">
      <c r="A162" t="str">
        <f>'Форма локальной сметы для'!D68</f>
        <v>Машины и механизмы</v>
      </c>
      <c r="B162">
        <v>1</v>
      </c>
      <c r="C162">
        <v>67</v>
      </c>
      <c r="D162">
        <v>1</v>
      </c>
      <c r="E162">
        <v>0</v>
      </c>
      <c r="F162">
        <v>20780</v>
      </c>
    </row>
    <row r="163" spans="1:6" x14ac:dyDescent="0.25">
      <c r="A163" s="6">
        <f>'Форма локальной сметы для'!N68</f>
        <v>0</v>
      </c>
      <c r="B163">
        <v>1</v>
      </c>
      <c r="C163">
        <v>67</v>
      </c>
      <c r="D163">
        <v>3</v>
      </c>
      <c r="E163">
        <v>0</v>
      </c>
      <c r="F163">
        <v>20780</v>
      </c>
    </row>
    <row r="164" spans="1:6" x14ac:dyDescent="0.25">
      <c r="A164">
        <f>'Форма локальной сметы для'!R68</f>
        <v>1.0469999999999999</v>
      </c>
      <c r="B164">
        <v>1</v>
      </c>
      <c r="C164">
        <v>67</v>
      </c>
      <c r="D164">
        <v>5</v>
      </c>
      <c r="E164">
        <v>0</v>
      </c>
      <c r="F164">
        <v>20780</v>
      </c>
    </row>
    <row r="165" spans="1:6" x14ac:dyDescent="0.25">
      <c r="A165" s="6">
        <f>'Форма локальной сметы для'!X68</f>
        <v>1</v>
      </c>
      <c r="B165">
        <v>1</v>
      </c>
      <c r="C165">
        <v>67</v>
      </c>
      <c r="D165">
        <v>7</v>
      </c>
      <c r="E165">
        <v>0</v>
      </c>
      <c r="F165">
        <v>20780</v>
      </c>
    </row>
    <row r="166" spans="1:6" x14ac:dyDescent="0.25">
      <c r="A166" t="str">
        <f>'Форма локальной сметы для'!D69</f>
        <v>В т.ч. зарплаты</v>
      </c>
      <c r="B166">
        <v>1</v>
      </c>
      <c r="C166">
        <v>68</v>
      </c>
      <c r="D166">
        <v>1</v>
      </c>
      <c r="E166">
        <v>0</v>
      </c>
      <c r="F166">
        <v>20780</v>
      </c>
    </row>
    <row r="167" spans="1:6" x14ac:dyDescent="0.25">
      <c r="A167" s="6">
        <f>'Форма локальной сметы для'!N69</f>
        <v>0</v>
      </c>
      <c r="B167">
        <v>1</v>
      </c>
      <c r="C167">
        <v>68</v>
      </c>
      <c r="D167">
        <v>3</v>
      </c>
      <c r="E167">
        <v>0</v>
      </c>
      <c r="F167">
        <v>20780</v>
      </c>
    </row>
    <row r="168" spans="1:6" x14ac:dyDescent="0.25">
      <c r="A168">
        <f>'Форма локальной сметы для'!R69</f>
        <v>1.0469999999999999</v>
      </c>
      <c r="B168">
        <v>1</v>
      </c>
      <c r="C168">
        <v>68</v>
      </c>
      <c r="D168">
        <v>5</v>
      </c>
      <c r="E168">
        <v>0</v>
      </c>
      <c r="F168">
        <v>20780</v>
      </c>
    </row>
    <row r="169" spans="1:6" x14ac:dyDescent="0.25">
      <c r="A169">
        <f>'Форма локальной сметы для'!X69</f>
        <v>10.5</v>
      </c>
      <c r="B169">
        <v>1</v>
      </c>
      <c r="C169">
        <v>68</v>
      </c>
      <c r="D169">
        <v>7</v>
      </c>
      <c r="E169">
        <v>0</v>
      </c>
      <c r="F169">
        <v>20780</v>
      </c>
    </row>
    <row r="170" spans="1:6" x14ac:dyDescent="0.25">
      <c r="A170" t="str">
        <f>'Форма локальной сметы для'!D70</f>
        <v>Материалы</v>
      </c>
      <c r="B170">
        <v>1</v>
      </c>
      <c r="C170">
        <v>69</v>
      </c>
      <c r="D170">
        <v>1</v>
      </c>
      <c r="E170">
        <v>0</v>
      </c>
      <c r="F170">
        <v>20780</v>
      </c>
    </row>
    <row r="171" spans="1:6" x14ac:dyDescent="0.25">
      <c r="A171" s="7">
        <f>'Форма локальной сметы для'!N70</f>
        <v>0.37</v>
      </c>
      <c r="B171">
        <v>1</v>
      </c>
      <c r="C171">
        <v>69</v>
      </c>
      <c r="D171">
        <v>3</v>
      </c>
      <c r="E171">
        <v>0</v>
      </c>
      <c r="F171">
        <v>20780</v>
      </c>
    </row>
    <row r="172" spans="1:6" x14ac:dyDescent="0.25">
      <c r="A172">
        <f>'Форма локальной сметы для'!R70</f>
        <v>1.002</v>
      </c>
      <c r="B172">
        <v>1</v>
      </c>
      <c r="C172">
        <v>69</v>
      </c>
      <c r="D172">
        <v>5</v>
      </c>
      <c r="E172">
        <v>0</v>
      </c>
      <c r="F172">
        <v>20780</v>
      </c>
    </row>
    <row r="173" spans="1:6" x14ac:dyDescent="0.25">
      <c r="A173" s="7">
        <f>'Форма локальной сметы для'!X70</f>
        <v>4.08</v>
      </c>
      <c r="B173">
        <v>1</v>
      </c>
      <c r="C173">
        <v>69</v>
      </c>
      <c r="D173">
        <v>7</v>
      </c>
      <c r="E173">
        <v>0</v>
      </c>
      <c r="F173">
        <v>20780</v>
      </c>
    </row>
    <row r="174" spans="1:6" x14ac:dyDescent="0.25">
      <c r="A174" t="str">
        <f>'Форма локальной сметы для'!D71</f>
        <v>НР от зарплаты</v>
      </c>
      <c r="B174">
        <v>1</v>
      </c>
      <c r="C174">
        <v>70</v>
      </c>
      <c r="D174">
        <v>1</v>
      </c>
      <c r="E174">
        <v>0</v>
      </c>
      <c r="F174">
        <v>20781</v>
      </c>
    </row>
    <row r="175" spans="1:6" x14ac:dyDescent="0.25">
      <c r="A175" t="str">
        <f>'Форма локальной сметы для'!I71</f>
        <v>в %</v>
      </c>
      <c r="B175">
        <v>1</v>
      </c>
      <c r="C175">
        <v>70</v>
      </c>
      <c r="D175">
        <v>2</v>
      </c>
      <c r="E175">
        <v>0</v>
      </c>
      <c r="F175">
        <v>20781</v>
      </c>
    </row>
    <row r="176" spans="1:6" x14ac:dyDescent="0.25">
      <c r="A176" s="6">
        <f>'Форма локальной сметы для'!L71</f>
        <v>91</v>
      </c>
      <c r="B176">
        <v>1</v>
      </c>
      <c r="C176">
        <v>70</v>
      </c>
      <c r="D176">
        <v>3</v>
      </c>
      <c r="E176">
        <v>0</v>
      </c>
      <c r="F176">
        <v>20781</v>
      </c>
    </row>
    <row r="177" spans="1:6" x14ac:dyDescent="0.25">
      <c r="A177" t="str">
        <f>'Форма локальной сметы для'!D72</f>
        <v>СП от зарплаты</v>
      </c>
      <c r="B177">
        <v>1</v>
      </c>
      <c r="C177">
        <v>71</v>
      </c>
      <c r="D177">
        <v>1</v>
      </c>
      <c r="E177">
        <v>0</v>
      </c>
      <c r="F177">
        <v>20782</v>
      </c>
    </row>
    <row r="178" spans="1:6" x14ac:dyDescent="0.25">
      <c r="A178" t="str">
        <f>'Форма локальной сметы для'!I72</f>
        <v>в %</v>
      </c>
      <c r="B178">
        <v>1</v>
      </c>
      <c r="C178">
        <v>71</v>
      </c>
      <c r="D178">
        <v>2</v>
      </c>
      <c r="E178">
        <v>0</v>
      </c>
      <c r="F178">
        <v>20782</v>
      </c>
    </row>
    <row r="179" spans="1:6" x14ac:dyDescent="0.25">
      <c r="A179" s="6">
        <f>'Форма локальной сметы для'!L72</f>
        <v>70</v>
      </c>
      <c r="B179">
        <v>1</v>
      </c>
      <c r="C179">
        <v>71</v>
      </c>
      <c r="D179">
        <v>3</v>
      </c>
      <c r="E179">
        <v>0</v>
      </c>
      <c r="F179">
        <v>20782</v>
      </c>
    </row>
    <row r="180" spans="1:6" x14ac:dyDescent="0.25">
      <c r="A180" t="str">
        <f>'Форма локальной сметы для'!D73</f>
        <v>НР и СП от з/п машинистов (98% и 77%)</v>
      </c>
      <c r="B180">
        <v>1</v>
      </c>
      <c r="C180">
        <v>72</v>
      </c>
      <c r="D180">
        <v>1</v>
      </c>
      <c r="E180">
        <v>0</v>
      </c>
      <c r="F180">
        <v>20784</v>
      </c>
    </row>
    <row r="181" spans="1:6" x14ac:dyDescent="0.25">
      <c r="A181" t="str">
        <f>'Форма локальной сметы для'!I73</f>
        <v>в %</v>
      </c>
      <c r="B181">
        <v>1</v>
      </c>
      <c r="C181">
        <v>72</v>
      </c>
      <c r="D181">
        <v>2</v>
      </c>
      <c r="E181">
        <v>0</v>
      </c>
      <c r="F181">
        <v>20784</v>
      </c>
    </row>
    <row r="182" spans="1:6" x14ac:dyDescent="0.25">
      <c r="A182" t="str">
        <f>'Форма локальной сметы для'!D74</f>
        <v>Трудозатраты</v>
      </c>
      <c r="B182">
        <v>1</v>
      </c>
      <c r="C182">
        <v>73</v>
      </c>
      <c r="D182">
        <v>1</v>
      </c>
      <c r="E182">
        <v>0</v>
      </c>
      <c r="F182">
        <v>20774</v>
      </c>
    </row>
    <row r="183" spans="1:6" x14ac:dyDescent="0.25">
      <c r="A183" t="str">
        <f>'Форма локальной сметы для'!I74</f>
        <v>чел.-ч</v>
      </c>
      <c r="B183">
        <v>1</v>
      </c>
      <c r="C183">
        <v>73</v>
      </c>
      <c r="D183">
        <v>2</v>
      </c>
      <c r="E183">
        <v>0</v>
      </c>
      <c r="F183">
        <v>20774</v>
      </c>
    </row>
    <row r="184" spans="1:6" x14ac:dyDescent="0.25">
      <c r="A184">
        <f>'Форма локальной сметы для'!L74</f>
        <v>0.1</v>
      </c>
      <c r="B184">
        <v>1</v>
      </c>
      <c r="C184">
        <v>73</v>
      </c>
      <c r="D184">
        <v>3</v>
      </c>
      <c r="E184">
        <v>0</v>
      </c>
      <c r="F184">
        <v>20774</v>
      </c>
    </row>
    <row r="185" spans="1:6" x14ac:dyDescent="0.25">
      <c r="A185">
        <f>'Форма локальной сметы для'!R74</f>
        <v>1.0469999999999999</v>
      </c>
      <c r="B185">
        <v>1</v>
      </c>
      <c r="C185">
        <v>73</v>
      </c>
      <c r="D185">
        <v>6</v>
      </c>
      <c r="E185">
        <v>0</v>
      </c>
      <c r="F185">
        <v>20774</v>
      </c>
    </row>
    <row r="186" spans="1:6" x14ac:dyDescent="0.25">
      <c r="A186" t="str">
        <f>'Форма локальной сметы для'!A75</f>
        <v>Итого по расценке</v>
      </c>
      <c r="B186">
        <v>1</v>
      </c>
      <c r="C186">
        <v>74</v>
      </c>
      <c r="D186">
        <v>0</v>
      </c>
      <c r="E186">
        <v>0</v>
      </c>
      <c r="F186">
        <v>20783</v>
      </c>
    </row>
    <row r="187" spans="1:6" x14ac:dyDescent="0.25">
      <c r="A187">
        <f>'Форма локальной сметы для'!A76</f>
        <v>8</v>
      </c>
      <c r="B187">
        <v>1</v>
      </c>
      <c r="C187">
        <v>75</v>
      </c>
      <c r="D187">
        <v>0</v>
      </c>
      <c r="E187">
        <v>0</v>
      </c>
      <c r="F187">
        <v>20762</v>
      </c>
    </row>
    <row r="188" spans="1:6" x14ac:dyDescent="0.25">
      <c r="A188" t="str">
        <f>'Форма локальной сметы для'!B76</f>
        <v>6.68-51-4</v>
      </c>
      <c r="B188">
        <v>1</v>
      </c>
      <c r="C188">
        <v>75</v>
      </c>
      <c r="D188">
        <v>1</v>
      </c>
      <c r="E188">
        <v>0</v>
      </c>
      <c r="F188">
        <v>20762</v>
      </c>
    </row>
    <row r="189" spans="1:6" x14ac:dyDescent="0.25">
      <c r="A189" t="str">
        <f>'Форма локальной сметы для'!D76</f>
        <v>Разборка покрытий и оснований асфальтобетонных</v>
      </c>
      <c r="B189">
        <v>1</v>
      </c>
      <c r="C189">
        <v>75</v>
      </c>
      <c r="D189">
        <v>2</v>
      </c>
      <c r="E189">
        <v>0</v>
      </c>
      <c r="F189">
        <v>20762</v>
      </c>
    </row>
    <row r="190" spans="1:6" x14ac:dyDescent="0.25">
      <c r="A190" t="str">
        <f>'Форма локальной сметы для'!I76</f>
        <v>100 м3</v>
      </c>
      <c r="B190">
        <v>1</v>
      </c>
      <c r="C190">
        <v>75</v>
      </c>
      <c r="D190">
        <v>3</v>
      </c>
      <c r="E190">
        <v>0</v>
      </c>
      <c r="F190">
        <v>20762</v>
      </c>
    </row>
    <row r="191" spans="1:6" x14ac:dyDescent="0.25">
      <c r="A191" s="7">
        <f>'Форма локальной сметы для'!L76</f>
        <v>0.27</v>
      </c>
      <c r="B191">
        <v>1</v>
      </c>
      <c r="C191">
        <v>75</v>
      </c>
      <c r="D191">
        <v>4</v>
      </c>
      <c r="E191">
        <v>0</v>
      </c>
      <c r="F191">
        <v>20762</v>
      </c>
    </row>
    <row r="192" spans="1:6" x14ac:dyDescent="0.25">
      <c r="A192" s="6">
        <f>'Форма локальной сметы для'!X76</f>
        <v>1</v>
      </c>
      <c r="B192">
        <v>1</v>
      </c>
      <c r="C192">
        <v>75</v>
      </c>
      <c r="D192">
        <v>99</v>
      </c>
      <c r="E192">
        <v>0</v>
      </c>
      <c r="F192">
        <v>20762</v>
      </c>
    </row>
    <row r="193" spans="1:6" x14ac:dyDescent="0.25">
      <c r="A193" t="str">
        <f>'Форма локальной сметы для'!D78</f>
        <v>Зарплата</v>
      </c>
      <c r="B193">
        <v>1</v>
      </c>
      <c r="C193">
        <v>76</v>
      </c>
      <c r="D193">
        <v>1</v>
      </c>
      <c r="E193">
        <v>0</v>
      </c>
      <c r="F193">
        <v>20780</v>
      </c>
    </row>
    <row r="194" spans="1:6" x14ac:dyDescent="0.25">
      <c r="A194" s="7">
        <f>'Форма локальной сметы для'!N78</f>
        <v>1687.95</v>
      </c>
      <c r="B194">
        <v>1</v>
      </c>
      <c r="C194">
        <v>76</v>
      </c>
      <c r="D194">
        <v>3</v>
      </c>
      <c r="E194">
        <v>0</v>
      </c>
      <c r="F194">
        <v>20780</v>
      </c>
    </row>
    <row r="195" spans="1:6" x14ac:dyDescent="0.25">
      <c r="A195">
        <f>'Форма локальной сметы для'!R78</f>
        <v>1.0469999999999999</v>
      </c>
      <c r="B195">
        <v>1</v>
      </c>
      <c r="C195">
        <v>76</v>
      </c>
      <c r="D195">
        <v>5</v>
      </c>
      <c r="E195">
        <v>0</v>
      </c>
      <c r="F195">
        <v>20780</v>
      </c>
    </row>
    <row r="196" spans="1:6" x14ac:dyDescent="0.25">
      <c r="A196">
        <f>'Форма локальной сметы для'!X78</f>
        <v>10.5</v>
      </c>
      <c r="B196">
        <v>1</v>
      </c>
      <c r="C196">
        <v>76</v>
      </c>
      <c r="D196">
        <v>7</v>
      </c>
      <c r="E196">
        <v>0</v>
      </c>
      <c r="F196">
        <v>20780</v>
      </c>
    </row>
    <row r="197" spans="1:6" x14ac:dyDescent="0.25">
      <c r="A197" t="str">
        <f>'Форма локальной сметы для'!D79</f>
        <v>Машины и механизмы</v>
      </c>
      <c r="B197">
        <v>1</v>
      </c>
      <c r="C197">
        <v>77</v>
      </c>
      <c r="D197">
        <v>1</v>
      </c>
      <c r="E197">
        <v>0</v>
      </c>
      <c r="F197">
        <v>20780</v>
      </c>
    </row>
    <row r="198" spans="1:6" x14ac:dyDescent="0.25">
      <c r="A198" s="7">
        <f>'Форма локальной сметы для'!N79</f>
        <v>2713.55</v>
      </c>
      <c r="B198">
        <v>1</v>
      </c>
      <c r="C198">
        <v>77</v>
      </c>
      <c r="D198">
        <v>3</v>
      </c>
      <c r="E198">
        <v>0</v>
      </c>
      <c r="F198">
        <v>20780</v>
      </c>
    </row>
    <row r="199" spans="1:6" x14ac:dyDescent="0.25">
      <c r="A199">
        <f>'Форма локальной сметы для'!R79</f>
        <v>1.0469999999999999</v>
      </c>
      <c r="B199">
        <v>1</v>
      </c>
      <c r="C199">
        <v>77</v>
      </c>
      <c r="D199">
        <v>5</v>
      </c>
      <c r="E199">
        <v>0</v>
      </c>
      <c r="F199">
        <v>20780</v>
      </c>
    </row>
    <row r="200" spans="1:6" x14ac:dyDescent="0.25">
      <c r="A200" s="7">
        <f>'Форма локальной сметы для'!X79</f>
        <v>5.21</v>
      </c>
      <c r="B200">
        <v>1</v>
      </c>
      <c r="C200">
        <v>77</v>
      </c>
      <c r="D200">
        <v>7</v>
      </c>
      <c r="E200">
        <v>0</v>
      </c>
      <c r="F200">
        <v>20780</v>
      </c>
    </row>
    <row r="201" spans="1:6" x14ac:dyDescent="0.25">
      <c r="A201" t="str">
        <f>'Форма локальной сметы для'!D80</f>
        <v>В т.ч. зарплаты</v>
      </c>
      <c r="B201">
        <v>1</v>
      </c>
      <c r="C201">
        <v>78</v>
      </c>
      <c r="D201">
        <v>1</v>
      </c>
      <c r="E201">
        <v>0</v>
      </c>
      <c r="F201">
        <v>20780</v>
      </c>
    </row>
    <row r="202" spans="1:6" x14ac:dyDescent="0.25">
      <c r="A202" s="7">
        <f>'Форма локальной сметы для'!N80</f>
        <v>735.23</v>
      </c>
      <c r="B202">
        <v>1</v>
      </c>
      <c r="C202">
        <v>78</v>
      </c>
      <c r="D202">
        <v>3</v>
      </c>
      <c r="E202">
        <v>0</v>
      </c>
      <c r="F202">
        <v>20780</v>
      </c>
    </row>
    <row r="203" spans="1:6" x14ac:dyDescent="0.25">
      <c r="A203">
        <f>'Форма локальной сметы для'!R80</f>
        <v>1.0469999999999999</v>
      </c>
      <c r="B203">
        <v>1</v>
      </c>
      <c r="C203">
        <v>78</v>
      </c>
      <c r="D203">
        <v>5</v>
      </c>
      <c r="E203">
        <v>0</v>
      </c>
      <c r="F203">
        <v>20780</v>
      </c>
    </row>
    <row r="204" spans="1:6" x14ac:dyDescent="0.25">
      <c r="A204">
        <f>'Форма локальной сметы для'!X80</f>
        <v>10.5</v>
      </c>
      <c r="B204">
        <v>1</v>
      </c>
      <c r="C204">
        <v>78</v>
      </c>
      <c r="D204">
        <v>7</v>
      </c>
      <c r="E204">
        <v>0</v>
      </c>
      <c r="F204">
        <v>20780</v>
      </c>
    </row>
    <row r="205" spans="1:6" x14ac:dyDescent="0.25">
      <c r="A205" t="str">
        <f>'Форма локальной сметы для'!D81</f>
        <v>Материалы</v>
      </c>
      <c r="B205">
        <v>1</v>
      </c>
      <c r="C205">
        <v>79</v>
      </c>
      <c r="D205">
        <v>1</v>
      </c>
      <c r="E205">
        <v>0</v>
      </c>
      <c r="F205">
        <v>20780</v>
      </c>
    </row>
    <row r="206" spans="1:6" x14ac:dyDescent="0.25">
      <c r="A206" s="6">
        <f>'Форма локальной сметы для'!N81</f>
        <v>0</v>
      </c>
      <c r="B206">
        <v>1</v>
      </c>
      <c r="C206">
        <v>79</v>
      </c>
      <c r="D206">
        <v>3</v>
      </c>
      <c r="E206">
        <v>0</v>
      </c>
      <c r="F206">
        <v>20780</v>
      </c>
    </row>
    <row r="207" spans="1:6" x14ac:dyDescent="0.25">
      <c r="A207" s="6">
        <f>'Форма локальной сметы для'!R81</f>
        <v>1</v>
      </c>
      <c r="B207">
        <v>1</v>
      </c>
      <c r="C207">
        <v>79</v>
      </c>
      <c r="D207">
        <v>5</v>
      </c>
      <c r="E207">
        <v>0</v>
      </c>
      <c r="F207">
        <v>20780</v>
      </c>
    </row>
    <row r="208" spans="1:6" x14ac:dyDescent="0.25">
      <c r="A208" s="6">
        <f>'Форма локальной сметы для'!X81</f>
        <v>1</v>
      </c>
      <c r="B208">
        <v>1</v>
      </c>
      <c r="C208">
        <v>79</v>
      </c>
      <c r="D208">
        <v>7</v>
      </c>
      <c r="E208">
        <v>0</v>
      </c>
      <c r="F208">
        <v>20780</v>
      </c>
    </row>
    <row r="209" spans="1:6" x14ac:dyDescent="0.25">
      <c r="A209">
        <f>'Форма локальной сметы для'!B82</f>
        <v>0</v>
      </c>
      <c r="B209">
        <v>1</v>
      </c>
      <c r="C209">
        <v>80</v>
      </c>
      <c r="D209">
        <v>1</v>
      </c>
      <c r="E209">
        <v>0</v>
      </c>
      <c r="F209">
        <v>20790</v>
      </c>
    </row>
    <row r="210" spans="1:6" x14ac:dyDescent="0.25">
      <c r="A210" t="str">
        <f>'Форма локальной сметы для'!D82</f>
        <v>Прочие машины</v>
      </c>
      <c r="B210">
        <v>1</v>
      </c>
      <c r="C210">
        <v>80</v>
      </c>
      <c r="D210">
        <v>2</v>
      </c>
      <c r="E210">
        <v>0</v>
      </c>
      <c r="F210">
        <v>20790</v>
      </c>
    </row>
    <row r="211" spans="1:6" x14ac:dyDescent="0.25">
      <c r="A211">
        <f>'Форма локальной сметы для'!I82</f>
        <v>0</v>
      </c>
      <c r="B211">
        <v>1</v>
      </c>
      <c r="C211">
        <v>80</v>
      </c>
      <c r="D211">
        <v>3</v>
      </c>
      <c r="E211">
        <v>0</v>
      </c>
      <c r="F211">
        <v>20790</v>
      </c>
    </row>
    <row r="212" spans="1:6" x14ac:dyDescent="0.25">
      <c r="A212" t="str">
        <f>'Форма локальной сметы для'!D83</f>
        <v>НР от зарплаты</v>
      </c>
      <c r="B212">
        <v>1</v>
      </c>
      <c r="C212">
        <v>81</v>
      </c>
      <c r="D212">
        <v>1</v>
      </c>
      <c r="E212">
        <v>0</v>
      </c>
      <c r="F212">
        <v>20781</v>
      </c>
    </row>
    <row r="213" spans="1:6" x14ac:dyDescent="0.25">
      <c r="A213" t="str">
        <f>'Форма локальной сметы для'!I83</f>
        <v>в %</v>
      </c>
      <c r="B213">
        <v>1</v>
      </c>
      <c r="C213">
        <v>81</v>
      </c>
      <c r="D213">
        <v>2</v>
      </c>
      <c r="E213">
        <v>0</v>
      </c>
      <c r="F213">
        <v>20781</v>
      </c>
    </row>
    <row r="214" spans="1:6" x14ac:dyDescent="0.25">
      <c r="A214" s="6">
        <f>'Форма локальной сметы для'!L83</f>
        <v>80</v>
      </c>
      <c r="B214">
        <v>1</v>
      </c>
      <c r="C214">
        <v>81</v>
      </c>
      <c r="D214">
        <v>3</v>
      </c>
      <c r="E214">
        <v>0</v>
      </c>
      <c r="F214">
        <v>20781</v>
      </c>
    </row>
    <row r="215" spans="1:6" x14ac:dyDescent="0.25">
      <c r="A215" t="str">
        <f>'Форма локальной сметы для'!D84</f>
        <v>СП от зарплаты</v>
      </c>
      <c r="B215">
        <v>1</v>
      </c>
      <c r="C215">
        <v>82</v>
      </c>
      <c r="D215">
        <v>1</v>
      </c>
      <c r="E215">
        <v>0</v>
      </c>
      <c r="F215">
        <v>20782</v>
      </c>
    </row>
    <row r="216" spans="1:6" x14ac:dyDescent="0.25">
      <c r="A216" t="str">
        <f>'Форма локальной сметы для'!I84</f>
        <v>в %</v>
      </c>
      <c r="B216">
        <v>1</v>
      </c>
      <c r="C216">
        <v>82</v>
      </c>
      <c r="D216">
        <v>2</v>
      </c>
      <c r="E216">
        <v>0</v>
      </c>
      <c r="F216">
        <v>20782</v>
      </c>
    </row>
    <row r="217" spans="1:6" x14ac:dyDescent="0.25">
      <c r="A217" s="6">
        <f>'Форма локальной сметы для'!L84</f>
        <v>55.000000000000007</v>
      </c>
      <c r="B217">
        <v>1</v>
      </c>
      <c r="C217">
        <v>82</v>
      </c>
      <c r="D217">
        <v>3</v>
      </c>
      <c r="E217">
        <v>0</v>
      </c>
      <c r="F217">
        <v>20782</v>
      </c>
    </row>
    <row r="218" spans="1:6" x14ac:dyDescent="0.25">
      <c r="A218" t="str">
        <f>'Форма локальной сметы для'!D85</f>
        <v>НР и СП от з/п машинистов (98% и 77%)</v>
      </c>
      <c r="B218">
        <v>1</v>
      </c>
      <c r="C218">
        <v>83</v>
      </c>
      <c r="D218">
        <v>1</v>
      </c>
      <c r="E218">
        <v>0</v>
      </c>
      <c r="F218">
        <v>20784</v>
      </c>
    </row>
    <row r="219" spans="1:6" x14ac:dyDescent="0.25">
      <c r="A219" t="str">
        <f>'Форма локальной сметы для'!I85</f>
        <v>в %</v>
      </c>
      <c r="B219">
        <v>1</v>
      </c>
      <c r="C219">
        <v>83</v>
      </c>
      <c r="D219">
        <v>2</v>
      </c>
      <c r="E219">
        <v>0</v>
      </c>
      <c r="F219">
        <v>20784</v>
      </c>
    </row>
    <row r="220" spans="1:6" x14ac:dyDescent="0.25">
      <c r="A220" t="str">
        <f>'Форма локальной сметы для'!D86</f>
        <v>Трудозатраты</v>
      </c>
      <c r="B220">
        <v>1</v>
      </c>
      <c r="C220">
        <v>84</v>
      </c>
      <c r="D220">
        <v>1</v>
      </c>
      <c r="E220">
        <v>0</v>
      </c>
      <c r="F220">
        <v>20774</v>
      </c>
    </row>
    <row r="221" spans="1:6" x14ac:dyDescent="0.25">
      <c r="A221" t="str">
        <f>'Форма локальной сметы для'!I86</f>
        <v>чел.-ч</v>
      </c>
      <c r="B221">
        <v>1</v>
      </c>
      <c r="C221">
        <v>84</v>
      </c>
      <c r="D221">
        <v>2</v>
      </c>
      <c r="E221">
        <v>0</v>
      </c>
      <c r="F221">
        <v>20774</v>
      </c>
    </row>
    <row r="222" spans="1:6" x14ac:dyDescent="0.25">
      <c r="A222" s="6">
        <f>'Форма локальной сметы для'!L86</f>
        <v>155</v>
      </c>
      <c r="B222">
        <v>1</v>
      </c>
      <c r="C222">
        <v>84</v>
      </c>
      <c r="D222">
        <v>3</v>
      </c>
      <c r="E222">
        <v>0</v>
      </c>
      <c r="F222">
        <v>20774</v>
      </c>
    </row>
    <row r="223" spans="1:6" x14ac:dyDescent="0.25">
      <c r="A223">
        <f>'Форма локальной сметы для'!R86</f>
        <v>1.0469999999999999</v>
      </c>
      <c r="B223">
        <v>1</v>
      </c>
      <c r="C223">
        <v>84</v>
      </c>
      <c r="D223">
        <v>6</v>
      </c>
      <c r="E223">
        <v>0</v>
      </c>
      <c r="F223">
        <v>20774</v>
      </c>
    </row>
    <row r="224" spans="1:6" x14ac:dyDescent="0.25">
      <c r="A224" t="str">
        <f>'Форма локальной сметы для'!A87</f>
        <v>Итого по расценке</v>
      </c>
      <c r="B224">
        <v>1</v>
      </c>
      <c r="C224">
        <v>85</v>
      </c>
      <c r="D224">
        <v>0</v>
      </c>
      <c r="E224">
        <v>0</v>
      </c>
      <c r="F224">
        <v>20783</v>
      </c>
    </row>
    <row r="225" spans="1:6" x14ac:dyDescent="0.25">
      <c r="A225">
        <f>'Форма локальной сметы для'!A88</f>
        <v>9</v>
      </c>
      <c r="B225">
        <v>1</v>
      </c>
      <c r="C225">
        <v>86</v>
      </c>
      <c r="D225">
        <v>0</v>
      </c>
      <c r="E225">
        <v>0</v>
      </c>
      <c r="F225">
        <v>20762</v>
      </c>
    </row>
    <row r="226" spans="1:6" x14ac:dyDescent="0.25">
      <c r="A226" t="str">
        <f>'Форма локальной сметы для'!B88</f>
        <v>6.68-13-1</v>
      </c>
      <c r="B226">
        <v>1</v>
      </c>
      <c r="C226">
        <v>86</v>
      </c>
      <c r="D226">
        <v>1</v>
      </c>
      <c r="E226">
        <v>0</v>
      </c>
      <c r="F226">
        <v>20762</v>
      </c>
    </row>
    <row r="227" spans="1:6" x14ac:dyDescent="0.25">
      <c r="A227" t="str">
        <f>'Форма локальной сметы для'!D88</f>
        <v>Механизированная погрузка строительного мусора в автомобили-самосвалы</v>
      </c>
      <c r="B227">
        <v>1</v>
      </c>
      <c r="C227">
        <v>86</v>
      </c>
      <c r="D227">
        <v>2</v>
      </c>
      <c r="E227">
        <v>0</v>
      </c>
      <c r="F227">
        <v>20762</v>
      </c>
    </row>
    <row r="228" spans="1:6" x14ac:dyDescent="0.25">
      <c r="A228" t="str">
        <f>'Форма локальной сметы для'!I88</f>
        <v>1 т</v>
      </c>
      <c r="B228">
        <v>1</v>
      </c>
      <c r="C228">
        <v>86</v>
      </c>
      <c r="D228">
        <v>3</v>
      </c>
      <c r="E228">
        <v>0</v>
      </c>
      <c r="F228">
        <v>20762</v>
      </c>
    </row>
    <row r="229" spans="1:6" x14ac:dyDescent="0.25">
      <c r="A229" s="6">
        <f>'Форма локальной сметы для'!L88</f>
        <v>225</v>
      </c>
      <c r="B229">
        <v>1</v>
      </c>
      <c r="C229">
        <v>86</v>
      </c>
      <c r="D229">
        <v>4</v>
      </c>
      <c r="E229">
        <v>0</v>
      </c>
      <c r="F229">
        <v>20762</v>
      </c>
    </row>
    <row r="230" spans="1:6" x14ac:dyDescent="0.25">
      <c r="A230" s="6">
        <f>'Форма локальной сметы для'!X88</f>
        <v>1</v>
      </c>
      <c r="B230">
        <v>1</v>
      </c>
      <c r="C230">
        <v>86</v>
      </c>
      <c r="D230">
        <v>99</v>
      </c>
      <c r="E230">
        <v>0</v>
      </c>
      <c r="F230">
        <v>20762</v>
      </c>
    </row>
    <row r="231" spans="1:6" x14ac:dyDescent="0.25">
      <c r="A231" t="str">
        <f>'Форма локальной сметы для'!D90</f>
        <v>Зарплата</v>
      </c>
      <c r="B231">
        <v>1</v>
      </c>
      <c r="C231">
        <v>87</v>
      </c>
      <c r="D231">
        <v>1</v>
      </c>
      <c r="E231">
        <v>0</v>
      </c>
      <c r="F231">
        <v>20780</v>
      </c>
    </row>
    <row r="232" spans="1:6" x14ac:dyDescent="0.25">
      <c r="A232" s="6">
        <f>'Форма локальной сметы для'!N90</f>
        <v>0</v>
      </c>
      <c r="B232">
        <v>1</v>
      </c>
      <c r="C232">
        <v>87</v>
      </c>
      <c r="D232">
        <v>3</v>
      </c>
      <c r="E232">
        <v>0</v>
      </c>
      <c r="F232">
        <v>20780</v>
      </c>
    </row>
    <row r="233" spans="1:6" x14ac:dyDescent="0.25">
      <c r="A233">
        <f>'Форма локальной сметы для'!R90</f>
        <v>1.0469999999999999</v>
      </c>
      <c r="B233">
        <v>1</v>
      </c>
      <c r="C233">
        <v>87</v>
      </c>
      <c r="D233">
        <v>5</v>
      </c>
      <c r="E233">
        <v>0</v>
      </c>
      <c r="F233">
        <v>20780</v>
      </c>
    </row>
    <row r="234" spans="1:6" x14ac:dyDescent="0.25">
      <c r="A234">
        <f>'Форма локальной сметы для'!X90</f>
        <v>10.5</v>
      </c>
      <c r="B234">
        <v>1</v>
      </c>
      <c r="C234">
        <v>87</v>
      </c>
      <c r="D234">
        <v>7</v>
      </c>
      <c r="E234">
        <v>0</v>
      </c>
      <c r="F234">
        <v>20780</v>
      </c>
    </row>
    <row r="235" spans="1:6" x14ac:dyDescent="0.25">
      <c r="A235" t="str">
        <f>'Форма локальной сметы для'!D91</f>
        <v>Машины и механизмы</v>
      </c>
      <c r="B235">
        <v>1</v>
      </c>
      <c r="C235">
        <v>88</v>
      </c>
      <c r="D235">
        <v>1</v>
      </c>
      <c r="E235">
        <v>0</v>
      </c>
      <c r="F235">
        <v>20780</v>
      </c>
    </row>
    <row r="236" spans="1:6" x14ac:dyDescent="0.25">
      <c r="A236" s="7">
        <f>'Форма локальной сметы для'!N91</f>
        <v>8.86</v>
      </c>
      <c r="B236">
        <v>1</v>
      </c>
      <c r="C236">
        <v>88</v>
      </c>
      <c r="D236">
        <v>3</v>
      </c>
      <c r="E236">
        <v>0</v>
      </c>
      <c r="F236">
        <v>20780</v>
      </c>
    </row>
    <row r="237" spans="1:6" x14ac:dyDescent="0.25">
      <c r="A237">
        <f>'Форма локальной сметы для'!R91</f>
        <v>1.0469999999999999</v>
      </c>
      <c r="B237">
        <v>1</v>
      </c>
      <c r="C237">
        <v>88</v>
      </c>
      <c r="D237">
        <v>5</v>
      </c>
      <c r="E237">
        <v>0</v>
      </c>
      <c r="F237">
        <v>20780</v>
      </c>
    </row>
    <row r="238" spans="1:6" x14ac:dyDescent="0.25">
      <c r="A238">
        <f>'Форма локальной сметы для'!X91</f>
        <v>4.9000000000000004</v>
      </c>
      <c r="B238">
        <v>1</v>
      </c>
      <c r="C238">
        <v>88</v>
      </c>
      <c r="D238">
        <v>7</v>
      </c>
      <c r="E238">
        <v>0</v>
      </c>
      <c r="F238">
        <v>20780</v>
      </c>
    </row>
    <row r="239" spans="1:6" x14ac:dyDescent="0.25">
      <c r="A239" t="str">
        <f>'Форма локальной сметы для'!D92</f>
        <v>В т.ч. зарплаты</v>
      </c>
      <c r="B239">
        <v>1</v>
      </c>
      <c r="C239">
        <v>89</v>
      </c>
      <c r="D239">
        <v>1</v>
      </c>
      <c r="E239">
        <v>0</v>
      </c>
      <c r="F239">
        <v>20780</v>
      </c>
    </row>
    <row r="240" spans="1:6" x14ac:dyDescent="0.25">
      <c r="A240" s="7">
        <f>'Форма локальной сметы для'!N92</f>
        <v>1.48</v>
      </c>
      <c r="B240">
        <v>1</v>
      </c>
      <c r="C240">
        <v>89</v>
      </c>
      <c r="D240">
        <v>3</v>
      </c>
      <c r="E240">
        <v>0</v>
      </c>
      <c r="F240">
        <v>20780</v>
      </c>
    </row>
    <row r="241" spans="1:6" x14ac:dyDescent="0.25">
      <c r="A241">
        <f>'Форма локальной сметы для'!R92</f>
        <v>1.0469999999999999</v>
      </c>
      <c r="B241">
        <v>1</v>
      </c>
      <c r="C241">
        <v>89</v>
      </c>
      <c r="D241">
        <v>5</v>
      </c>
      <c r="E241">
        <v>0</v>
      </c>
      <c r="F241">
        <v>20780</v>
      </c>
    </row>
    <row r="242" spans="1:6" x14ac:dyDescent="0.25">
      <c r="A242">
        <f>'Форма локальной сметы для'!X92</f>
        <v>10.5</v>
      </c>
      <c r="B242">
        <v>1</v>
      </c>
      <c r="C242">
        <v>89</v>
      </c>
      <c r="D242">
        <v>7</v>
      </c>
      <c r="E242">
        <v>0</v>
      </c>
      <c r="F242">
        <v>20780</v>
      </c>
    </row>
    <row r="243" spans="1:6" x14ac:dyDescent="0.25">
      <c r="A243" t="str">
        <f>'Форма локальной сметы для'!D93</f>
        <v>Материалы</v>
      </c>
      <c r="B243">
        <v>1</v>
      </c>
      <c r="C243">
        <v>90</v>
      </c>
      <c r="D243">
        <v>1</v>
      </c>
      <c r="E243">
        <v>0</v>
      </c>
      <c r="F243">
        <v>20780</v>
      </c>
    </row>
    <row r="244" spans="1:6" x14ac:dyDescent="0.25">
      <c r="A244" s="6">
        <f>'Форма локальной сметы для'!N93</f>
        <v>0</v>
      </c>
      <c r="B244">
        <v>1</v>
      </c>
      <c r="C244">
        <v>90</v>
      </c>
      <c r="D244">
        <v>3</v>
      </c>
      <c r="E244">
        <v>0</v>
      </c>
      <c r="F244">
        <v>20780</v>
      </c>
    </row>
    <row r="245" spans="1:6" x14ac:dyDescent="0.25">
      <c r="A245">
        <f>'Форма локальной сметы для'!R93</f>
        <v>1.002</v>
      </c>
      <c r="B245">
        <v>1</v>
      </c>
      <c r="C245">
        <v>90</v>
      </c>
      <c r="D245">
        <v>5</v>
      </c>
      <c r="E245">
        <v>0</v>
      </c>
      <c r="F245">
        <v>20780</v>
      </c>
    </row>
    <row r="246" spans="1:6" x14ac:dyDescent="0.25">
      <c r="A246" s="6">
        <f>'Форма локальной сметы для'!X93</f>
        <v>1</v>
      </c>
      <c r="B246">
        <v>1</v>
      </c>
      <c r="C246">
        <v>90</v>
      </c>
      <c r="D246">
        <v>7</v>
      </c>
      <c r="E246">
        <v>0</v>
      </c>
      <c r="F246">
        <v>20780</v>
      </c>
    </row>
    <row r="247" spans="1:6" x14ac:dyDescent="0.25">
      <c r="A247">
        <f>'Форма локальной сметы для'!B94</f>
        <v>0</v>
      </c>
      <c r="B247">
        <v>1</v>
      </c>
      <c r="C247">
        <v>91</v>
      </c>
      <c r="D247">
        <v>1</v>
      </c>
      <c r="E247">
        <v>0</v>
      </c>
      <c r="F247">
        <v>20790</v>
      </c>
    </row>
    <row r="248" spans="1:6" x14ac:dyDescent="0.25">
      <c r="A248" t="str">
        <f>'Форма локальной сметы для'!D94</f>
        <v>Прочие машины</v>
      </c>
      <c r="B248">
        <v>1</v>
      </c>
      <c r="C248">
        <v>91</v>
      </c>
      <c r="D248">
        <v>2</v>
      </c>
      <c r="E248">
        <v>0</v>
      </c>
      <c r="F248">
        <v>20790</v>
      </c>
    </row>
    <row r="249" spans="1:6" x14ac:dyDescent="0.25">
      <c r="A249">
        <f>'Форма локальной сметы для'!I94</f>
        <v>0</v>
      </c>
      <c r="B249">
        <v>1</v>
      </c>
      <c r="C249">
        <v>91</v>
      </c>
      <c r="D249">
        <v>3</v>
      </c>
      <c r="E249">
        <v>0</v>
      </c>
      <c r="F249">
        <v>20790</v>
      </c>
    </row>
    <row r="250" spans="1:6" x14ac:dyDescent="0.25">
      <c r="A250" t="str">
        <f>'Форма локальной сметы для'!D95</f>
        <v>НР от зарплаты</v>
      </c>
      <c r="B250">
        <v>1</v>
      </c>
      <c r="C250">
        <v>92</v>
      </c>
      <c r="D250">
        <v>1</v>
      </c>
      <c r="E250">
        <v>0</v>
      </c>
      <c r="F250">
        <v>20781</v>
      </c>
    </row>
    <row r="251" spans="1:6" x14ac:dyDescent="0.25">
      <c r="A251" t="str">
        <f>'Форма локальной сметы для'!I95</f>
        <v>в %</v>
      </c>
      <c r="B251">
        <v>1</v>
      </c>
      <c r="C251">
        <v>92</v>
      </c>
      <c r="D251">
        <v>2</v>
      </c>
      <c r="E251">
        <v>0</v>
      </c>
      <c r="F251">
        <v>20781</v>
      </c>
    </row>
    <row r="252" spans="1:6" x14ac:dyDescent="0.25">
      <c r="A252" s="6">
        <f>'Форма локальной сметы для'!L95</f>
        <v>91</v>
      </c>
      <c r="B252">
        <v>1</v>
      </c>
      <c r="C252">
        <v>92</v>
      </c>
      <c r="D252">
        <v>3</v>
      </c>
      <c r="E252">
        <v>0</v>
      </c>
      <c r="F252">
        <v>20781</v>
      </c>
    </row>
    <row r="253" spans="1:6" x14ac:dyDescent="0.25">
      <c r="A253" t="str">
        <f>'Форма локальной сметы для'!D96</f>
        <v>СП от зарплаты</v>
      </c>
      <c r="B253">
        <v>1</v>
      </c>
      <c r="C253">
        <v>93</v>
      </c>
      <c r="D253">
        <v>1</v>
      </c>
      <c r="E253">
        <v>0</v>
      </c>
      <c r="F253">
        <v>20782</v>
      </c>
    </row>
    <row r="254" spans="1:6" x14ac:dyDescent="0.25">
      <c r="A254" t="str">
        <f>'Форма локальной сметы для'!I96</f>
        <v>в %</v>
      </c>
      <c r="B254">
        <v>1</v>
      </c>
      <c r="C254">
        <v>93</v>
      </c>
      <c r="D254">
        <v>2</v>
      </c>
      <c r="E254">
        <v>0</v>
      </c>
      <c r="F254">
        <v>20782</v>
      </c>
    </row>
    <row r="255" spans="1:6" x14ac:dyDescent="0.25">
      <c r="A255" s="6">
        <f>'Форма локальной сметы для'!L96</f>
        <v>70</v>
      </c>
      <c r="B255">
        <v>1</v>
      </c>
      <c r="C255">
        <v>93</v>
      </c>
      <c r="D255">
        <v>3</v>
      </c>
      <c r="E255">
        <v>0</v>
      </c>
      <c r="F255">
        <v>20782</v>
      </c>
    </row>
    <row r="256" spans="1:6" x14ac:dyDescent="0.25">
      <c r="A256" t="str">
        <f>'Форма локальной сметы для'!D97</f>
        <v>НР и СП от з/п машинистов (98% и 77%)</v>
      </c>
      <c r="B256">
        <v>1</v>
      </c>
      <c r="C256">
        <v>94</v>
      </c>
      <c r="D256">
        <v>1</v>
      </c>
      <c r="E256">
        <v>0</v>
      </c>
      <c r="F256">
        <v>20784</v>
      </c>
    </row>
    <row r="257" spans="1:6" x14ac:dyDescent="0.25">
      <c r="A257" t="str">
        <f>'Форма локальной сметы для'!I97</f>
        <v>в %</v>
      </c>
      <c r="B257">
        <v>1</v>
      </c>
      <c r="C257">
        <v>94</v>
      </c>
      <c r="D257">
        <v>2</v>
      </c>
      <c r="E257">
        <v>0</v>
      </c>
      <c r="F257">
        <v>20784</v>
      </c>
    </row>
    <row r="258" spans="1:6" x14ac:dyDescent="0.25">
      <c r="A258" t="str">
        <f>'Форма локальной сметы для'!A98</f>
        <v>Итого по расценке</v>
      </c>
      <c r="B258">
        <v>1</v>
      </c>
      <c r="C258">
        <v>95</v>
      </c>
      <c r="D258">
        <v>0</v>
      </c>
      <c r="E258">
        <v>0</v>
      </c>
      <c r="F258">
        <v>20783</v>
      </c>
    </row>
    <row r="259" spans="1:6" x14ac:dyDescent="0.25">
      <c r="A259">
        <f>'Форма локальной сметы для'!A99</f>
        <v>10</v>
      </c>
      <c r="B259">
        <v>1</v>
      </c>
      <c r="C259">
        <v>96</v>
      </c>
      <c r="D259">
        <v>0</v>
      </c>
      <c r="E259">
        <v>0</v>
      </c>
      <c r="F259">
        <v>20762</v>
      </c>
    </row>
    <row r="260" spans="1:6" x14ac:dyDescent="0.25">
      <c r="A260" t="str">
        <f>'Форма локальной сметы для'!B99</f>
        <v>15.1-30-5</v>
      </c>
      <c r="B260">
        <v>1</v>
      </c>
      <c r="C260">
        <v>96</v>
      </c>
      <c r="D260">
        <v>1</v>
      </c>
      <c r="E260">
        <v>0</v>
      </c>
      <c r="F260">
        <v>20762</v>
      </c>
    </row>
    <row r="261" spans="1:6" x14ac:dyDescent="0.25">
      <c r="A261" t="str">
        <f>'Форма локальной сметы для'!D99</f>
        <v>Перевозка строительного мусора на расстояние 30 км автосамосвалами грузоподъемностью до 16 т</v>
      </c>
      <c r="B261">
        <v>1</v>
      </c>
      <c r="C261">
        <v>96</v>
      </c>
      <c r="D261">
        <v>2</v>
      </c>
      <c r="E261">
        <v>0</v>
      </c>
      <c r="F261">
        <v>20762</v>
      </c>
    </row>
    <row r="262" spans="1:6" x14ac:dyDescent="0.25">
      <c r="A262" t="str">
        <f>'Форма локальной сметы для'!I99</f>
        <v>1 т</v>
      </c>
      <c r="B262">
        <v>1</v>
      </c>
      <c r="C262">
        <v>96</v>
      </c>
      <c r="D262">
        <v>3</v>
      </c>
      <c r="E262">
        <v>0</v>
      </c>
      <c r="F262">
        <v>20762</v>
      </c>
    </row>
    <row r="263" spans="1:6" x14ac:dyDescent="0.25">
      <c r="A263" s="6">
        <f>'Форма локальной сметы для'!L99</f>
        <v>225</v>
      </c>
      <c r="B263">
        <v>1</v>
      </c>
      <c r="C263">
        <v>96</v>
      </c>
      <c r="D263">
        <v>4</v>
      </c>
      <c r="E263">
        <v>0</v>
      </c>
      <c r="F263">
        <v>20762</v>
      </c>
    </row>
    <row r="264" spans="1:6" x14ac:dyDescent="0.25">
      <c r="A264" s="7">
        <f>'Форма локальной сметы для'!X99</f>
        <v>3.39</v>
      </c>
      <c r="B264">
        <v>1</v>
      </c>
      <c r="C264">
        <v>96</v>
      </c>
      <c r="D264">
        <v>99</v>
      </c>
      <c r="E264">
        <v>0</v>
      </c>
      <c r="F264">
        <v>20762</v>
      </c>
    </row>
    <row r="265" spans="1:6" x14ac:dyDescent="0.25">
      <c r="A265" t="str">
        <f>'Форма локальной сметы для'!A101</f>
        <v>Итого по расценке</v>
      </c>
      <c r="B265">
        <v>1</v>
      </c>
      <c r="C265">
        <v>97</v>
      </c>
      <c r="D265">
        <v>0</v>
      </c>
      <c r="E265">
        <v>0</v>
      </c>
      <c r="F265">
        <v>20783</v>
      </c>
    </row>
    <row r="266" spans="1:6" x14ac:dyDescent="0.25">
      <c r="A266">
        <f>'Форма локальной сметы для'!A102</f>
        <v>11</v>
      </c>
      <c r="B266">
        <v>1</v>
      </c>
      <c r="C266">
        <v>98</v>
      </c>
      <c r="D266">
        <v>0</v>
      </c>
      <c r="E266">
        <v>0</v>
      </c>
      <c r="F266">
        <v>20762</v>
      </c>
    </row>
    <row r="267" spans="1:6" x14ac:dyDescent="0.25">
      <c r="A267" t="str">
        <f>'Форма локальной сметы для'!B102</f>
        <v>3.13-17-7</v>
      </c>
      <c r="B267">
        <v>1</v>
      </c>
      <c r="C267">
        <v>98</v>
      </c>
      <c r="D267">
        <v>1</v>
      </c>
      <c r="E267">
        <v>0</v>
      </c>
      <c r="F267">
        <v>20762</v>
      </c>
    </row>
    <row r="268" spans="1:6" x14ac:dyDescent="0.25">
      <c r="A268" t="str">
        <f>'Форма локальной сметы для'!D102</f>
        <v>Обеспыливание</v>
      </c>
      <c r="B268">
        <v>1</v>
      </c>
      <c r="C268">
        <v>98</v>
      </c>
      <c r="D268">
        <v>2</v>
      </c>
      <c r="E268">
        <v>0</v>
      </c>
      <c r="F268">
        <v>20762</v>
      </c>
    </row>
    <row r="269" spans="1:6" x14ac:dyDescent="0.25">
      <c r="A269" t="str">
        <f>'Форма локальной сметы для'!I102</f>
        <v>1 м2</v>
      </c>
      <c r="B269">
        <v>1</v>
      </c>
      <c r="C269">
        <v>98</v>
      </c>
      <c r="D269">
        <v>3</v>
      </c>
      <c r="E269">
        <v>0</v>
      </c>
      <c r="F269">
        <v>20762</v>
      </c>
    </row>
    <row r="270" spans="1:6" x14ac:dyDescent="0.25">
      <c r="A270" s="6">
        <f>'Форма локальной сметы для'!L102</f>
        <v>1800</v>
      </c>
      <c r="B270">
        <v>1</v>
      </c>
      <c r="C270">
        <v>98</v>
      </c>
      <c r="D270">
        <v>4</v>
      </c>
      <c r="E270">
        <v>0</v>
      </c>
      <c r="F270">
        <v>20762</v>
      </c>
    </row>
    <row r="271" spans="1:6" x14ac:dyDescent="0.25">
      <c r="A271" s="6">
        <f>'Форма локальной сметы для'!X102</f>
        <v>1</v>
      </c>
      <c r="B271">
        <v>1</v>
      </c>
      <c r="C271">
        <v>98</v>
      </c>
      <c r="D271">
        <v>99</v>
      </c>
      <c r="E271">
        <v>0</v>
      </c>
      <c r="F271">
        <v>20762</v>
      </c>
    </row>
    <row r="272" spans="1:6" x14ac:dyDescent="0.25">
      <c r="A272" t="str">
        <f>'Форма локальной сметы для'!D104</f>
        <v>Зарплата</v>
      </c>
      <c r="B272">
        <v>1</v>
      </c>
      <c r="C272">
        <v>99</v>
      </c>
      <c r="D272">
        <v>1</v>
      </c>
      <c r="E272">
        <v>0</v>
      </c>
      <c r="F272">
        <v>20780</v>
      </c>
    </row>
    <row r="273" spans="1:6" x14ac:dyDescent="0.25">
      <c r="A273" s="7">
        <f>'Форма локальной сметы для'!N104</f>
        <v>0.78</v>
      </c>
      <c r="B273">
        <v>1</v>
      </c>
      <c r="C273">
        <v>99</v>
      </c>
      <c r="D273">
        <v>3</v>
      </c>
      <c r="E273">
        <v>0</v>
      </c>
      <c r="F273">
        <v>20780</v>
      </c>
    </row>
    <row r="274" spans="1:6" x14ac:dyDescent="0.25">
      <c r="A274">
        <f>'Форма локальной сметы для'!R104</f>
        <v>1.0469999999999999</v>
      </c>
      <c r="B274">
        <v>1</v>
      </c>
      <c r="C274">
        <v>99</v>
      </c>
      <c r="D274">
        <v>5</v>
      </c>
      <c r="E274">
        <v>0</v>
      </c>
      <c r="F274">
        <v>20780</v>
      </c>
    </row>
    <row r="275" spans="1:6" x14ac:dyDescent="0.25">
      <c r="A275">
        <f>'Форма локальной сметы для'!X104</f>
        <v>10.5</v>
      </c>
      <c r="B275">
        <v>1</v>
      </c>
      <c r="C275">
        <v>99</v>
      </c>
      <c r="D275">
        <v>7</v>
      </c>
      <c r="E275">
        <v>0</v>
      </c>
      <c r="F275">
        <v>20780</v>
      </c>
    </row>
    <row r="276" spans="1:6" x14ac:dyDescent="0.25">
      <c r="A276" t="str">
        <f>'Форма локальной сметы для'!D105</f>
        <v>Машины и механизмы</v>
      </c>
      <c r="B276">
        <v>1</v>
      </c>
      <c r="C276">
        <v>100</v>
      </c>
      <c r="D276">
        <v>1</v>
      </c>
      <c r="E276">
        <v>0</v>
      </c>
      <c r="F276">
        <v>20780</v>
      </c>
    </row>
    <row r="277" spans="1:6" x14ac:dyDescent="0.25">
      <c r="A277" s="7">
        <f>'Форма локальной сметы для'!N105</f>
        <v>0.87</v>
      </c>
      <c r="B277">
        <v>1</v>
      </c>
      <c r="C277">
        <v>100</v>
      </c>
      <c r="D277">
        <v>3</v>
      </c>
      <c r="E277">
        <v>0</v>
      </c>
      <c r="F277">
        <v>20780</v>
      </c>
    </row>
    <row r="278" spans="1:6" x14ac:dyDescent="0.25">
      <c r="A278">
        <f>'Форма локальной сметы для'!R105</f>
        <v>1.0469999999999999</v>
      </c>
      <c r="B278">
        <v>1</v>
      </c>
      <c r="C278">
        <v>100</v>
      </c>
      <c r="D278">
        <v>5</v>
      </c>
      <c r="E278">
        <v>0</v>
      </c>
      <c r="F278">
        <v>20780</v>
      </c>
    </row>
    <row r="279" spans="1:6" x14ac:dyDescent="0.25">
      <c r="A279" s="7">
        <f>'Форма локальной сметы для'!X105</f>
        <v>4.21</v>
      </c>
      <c r="B279">
        <v>1</v>
      </c>
      <c r="C279">
        <v>100</v>
      </c>
      <c r="D279">
        <v>7</v>
      </c>
      <c r="E279">
        <v>0</v>
      </c>
      <c r="F279">
        <v>20780</v>
      </c>
    </row>
    <row r="280" spans="1:6" x14ac:dyDescent="0.25">
      <c r="A280" t="str">
        <f>'Форма локальной сметы для'!D106</f>
        <v>В т.ч. зарплаты</v>
      </c>
      <c r="B280">
        <v>1</v>
      </c>
      <c r="C280">
        <v>101</v>
      </c>
      <c r="D280">
        <v>1</v>
      </c>
      <c r="E280">
        <v>0</v>
      </c>
      <c r="F280">
        <v>20780</v>
      </c>
    </row>
    <row r="281" spans="1:6" x14ac:dyDescent="0.25">
      <c r="A281" s="7">
        <f>'Форма локальной сметы для'!N106</f>
        <v>0.08</v>
      </c>
      <c r="B281">
        <v>1</v>
      </c>
      <c r="C281">
        <v>101</v>
      </c>
      <c r="D281">
        <v>3</v>
      </c>
      <c r="E281">
        <v>0</v>
      </c>
      <c r="F281">
        <v>20780</v>
      </c>
    </row>
    <row r="282" spans="1:6" x14ac:dyDescent="0.25">
      <c r="A282">
        <f>'Форма локальной сметы для'!R106</f>
        <v>1.0469999999999999</v>
      </c>
      <c r="B282">
        <v>1</v>
      </c>
      <c r="C282">
        <v>101</v>
      </c>
      <c r="D282">
        <v>5</v>
      </c>
      <c r="E282">
        <v>0</v>
      </c>
      <c r="F282">
        <v>20780</v>
      </c>
    </row>
    <row r="283" spans="1:6" x14ac:dyDescent="0.25">
      <c r="A283">
        <f>'Форма локальной сметы для'!X106</f>
        <v>10.5</v>
      </c>
      <c r="B283">
        <v>1</v>
      </c>
      <c r="C283">
        <v>101</v>
      </c>
      <c r="D283">
        <v>7</v>
      </c>
      <c r="E283">
        <v>0</v>
      </c>
      <c r="F283">
        <v>20780</v>
      </c>
    </row>
    <row r="284" spans="1:6" x14ac:dyDescent="0.25">
      <c r="A284" t="str">
        <f>'Форма локальной сметы для'!D107</f>
        <v>Материалы</v>
      </c>
      <c r="B284">
        <v>1</v>
      </c>
      <c r="C284">
        <v>102</v>
      </c>
      <c r="D284">
        <v>1</v>
      </c>
      <c r="E284">
        <v>0</v>
      </c>
      <c r="F284">
        <v>20780</v>
      </c>
    </row>
    <row r="285" spans="1:6" x14ac:dyDescent="0.25">
      <c r="A285" s="6">
        <f>'Форма локальной сметы для'!N107</f>
        <v>0</v>
      </c>
      <c r="B285">
        <v>1</v>
      </c>
      <c r="C285">
        <v>102</v>
      </c>
      <c r="D285">
        <v>3</v>
      </c>
      <c r="E285">
        <v>0</v>
      </c>
      <c r="F285">
        <v>20780</v>
      </c>
    </row>
    <row r="286" spans="1:6" x14ac:dyDescent="0.25">
      <c r="A286" s="6">
        <f>'Форма локальной сметы для'!R107</f>
        <v>1</v>
      </c>
      <c r="B286">
        <v>1</v>
      </c>
      <c r="C286">
        <v>102</v>
      </c>
      <c r="D286">
        <v>5</v>
      </c>
      <c r="E286">
        <v>0</v>
      </c>
      <c r="F286">
        <v>20780</v>
      </c>
    </row>
    <row r="287" spans="1:6" x14ac:dyDescent="0.25">
      <c r="A287" s="6">
        <f>'Форма локальной сметы для'!X107</f>
        <v>1</v>
      </c>
      <c r="B287">
        <v>1</v>
      </c>
      <c r="C287">
        <v>102</v>
      </c>
      <c r="D287">
        <v>7</v>
      </c>
      <c r="E287">
        <v>0</v>
      </c>
      <c r="F287">
        <v>20780</v>
      </c>
    </row>
    <row r="288" spans="1:6" x14ac:dyDescent="0.25">
      <c r="A288" t="str">
        <f>'Форма локальной сметы для'!D108</f>
        <v>НР от зарплаты</v>
      </c>
      <c r="B288">
        <v>1</v>
      </c>
      <c r="C288">
        <v>103</v>
      </c>
      <c r="D288">
        <v>1</v>
      </c>
      <c r="E288">
        <v>0</v>
      </c>
      <c r="F288">
        <v>20781</v>
      </c>
    </row>
    <row r="289" spans="1:6" x14ac:dyDescent="0.25">
      <c r="A289" t="str">
        <f>'Форма локальной сметы для'!I108</f>
        <v>в %</v>
      </c>
      <c r="B289">
        <v>1</v>
      </c>
      <c r="C289">
        <v>103</v>
      </c>
      <c r="D289">
        <v>2</v>
      </c>
      <c r="E289">
        <v>0</v>
      </c>
      <c r="F289">
        <v>20781</v>
      </c>
    </row>
    <row r="290" spans="1:6" x14ac:dyDescent="0.25">
      <c r="A290" s="6">
        <f>'Форма локальной сметы для'!L108</f>
        <v>105</v>
      </c>
      <c r="B290">
        <v>1</v>
      </c>
      <c r="C290">
        <v>103</v>
      </c>
      <c r="D290">
        <v>3</v>
      </c>
      <c r="E290">
        <v>0</v>
      </c>
      <c r="F290">
        <v>20781</v>
      </c>
    </row>
    <row r="291" spans="1:6" x14ac:dyDescent="0.25">
      <c r="A291" t="str">
        <f>'Форма локальной сметы для'!D109</f>
        <v>СП от зарплаты</v>
      </c>
      <c r="B291">
        <v>1</v>
      </c>
      <c r="C291">
        <v>104</v>
      </c>
      <c r="D291">
        <v>1</v>
      </c>
      <c r="E291">
        <v>0</v>
      </c>
      <c r="F291">
        <v>20782</v>
      </c>
    </row>
    <row r="292" spans="1:6" x14ac:dyDescent="0.25">
      <c r="A292" t="str">
        <f>'Форма локальной сметы для'!I109</f>
        <v>в %</v>
      </c>
      <c r="B292">
        <v>1</v>
      </c>
      <c r="C292">
        <v>104</v>
      </c>
      <c r="D292">
        <v>2</v>
      </c>
      <c r="E292">
        <v>0</v>
      </c>
      <c r="F292">
        <v>20782</v>
      </c>
    </row>
    <row r="293" spans="1:6" x14ac:dyDescent="0.25">
      <c r="A293" s="6">
        <f>'Форма локальной сметы для'!L109</f>
        <v>77</v>
      </c>
      <c r="B293">
        <v>1</v>
      </c>
      <c r="C293">
        <v>104</v>
      </c>
      <c r="D293">
        <v>3</v>
      </c>
      <c r="E293">
        <v>0</v>
      </c>
      <c r="F293">
        <v>20782</v>
      </c>
    </row>
    <row r="294" spans="1:6" x14ac:dyDescent="0.25">
      <c r="A294" t="str">
        <f>'Форма локальной сметы для'!D110</f>
        <v>НР и СП от з/п машинистов (98% и 77%)</v>
      </c>
      <c r="B294">
        <v>1</v>
      </c>
      <c r="C294">
        <v>105</v>
      </c>
      <c r="D294">
        <v>1</v>
      </c>
      <c r="E294">
        <v>0</v>
      </c>
      <c r="F294">
        <v>20784</v>
      </c>
    </row>
    <row r="295" spans="1:6" x14ac:dyDescent="0.25">
      <c r="A295" t="str">
        <f>'Форма локальной сметы для'!I110</f>
        <v>в %</v>
      </c>
      <c r="B295">
        <v>1</v>
      </c>
      <c r="C295">
        <v>105</v>
      </c>
      <c r="D295">
        <v>2</v>
      </c>
      <c r="E295">
        <v>0</v>
      </c>
      <c r="F295">
        <v>20784</v>
      </c>
    </row>
    <row r="296" spans="1:6" x14ac:dyDescent="0.25">
      <c r="A296" t="str">
        <f>'Форма локальной сметы для'!D111</f>
        <v>Трудозатраты</v>
      </c>
      <c r="B296">
        <v>1</v>
      </c>
      <c r="C296">
        <v>106</v>
      </c>
      <c r="D296">
        <v>1</v>
      </c>
      <c r="E296">
        <v>0</v>
      </c>
      <c r="F296">
        <v>20774</v>
      </c>
    </row>
    <row r="297" spans="1:6" x14ac:dyDescent="0.25">
      <c r="A297" t="str">
        <f>'Форма локальной сметы для'!I111</f>
        <v>чел.-ч</v>
      </c>
      <c r="B297">
        <v>1</v>
      </c>
      <c r="C297">
        <v>106</v>
      </c>
      <c r="D297">
        <v>2</v>
      </c>
      <c r="E297">
        <v>0</v>
      </c>
      <c r="F297">
        <v>20774</v>
      </c>
    </row>
    <row r="298" spans="1:6" x14ac:dyDescent="0.25">
      <c r="A298" s="7">
        <f>'Форма локальной сметы для'!L111</f>
        <v>7.0000000000000007E-2</v>
      </c>
      <c r="B298">
        <v>1</v>
      </c>
      <c r="C298">
        <v>106</v>
      </c>
      <c r="D298">
        <v>3</v>
      </c>
      <c r="E298">
        <v>0</v>
      </c>
      <c r="F298">
        <v>20774</v>
      </c>
    </row>
    <row r="299" spans="1:6" x14ac:dyDescent="0.25">
      <c r="A299">
        <f>'Форма локальной сметы для'!R111</f>
        <v>1.0469999999999999</v>
      </c>
      <c r="B299">
        <v>1</v>
      </c>
      <c r="C299">
        <v>106</v>
      </c>
      <c r="D299">
        <v>6</v>
      </c>
      <c r="E299">
        <v>0</v>
      </c>
      <c r="F299">
        <v>20774</v>
      </c>
    </row>
    <row r="300" spans="1:6" x14ac:dyDescent="0.25">
      <c r="A300" t="str">
        <f>'Форма локальной сметы для'!A112</f>
        <v>Итого по расценке</v>
      </c>
      <c r="B300">
        <v>1</v>
      </c>
      <c r="C300">
        <v>107</v>
      </c>
      <c r="D300">
        <v>0</v>
      </c>
      <c r="E300">
        <v>0</v>
      </c>
      <c r="F300">
        <v>20783</v>
      </c>
    </row>
    <row r="301" spans="1:6" x14ac:dyDescent="0.25">
      <c r="A301">
        <f>'Форма локальной сметы для'!A113</f>
        <v>12</v>
      </c>
      <c r="B301">
        <v>1</v>
      </c>
      <c r="C301">
        <v>108</v>
      </c>
      <c r="D301">
        <v>0</v>
      </c>
      <c r="E301">
        <v>0</v>
      </c>
      <c r="F301">
        <v>20762</v>
      </c>
    </row>
    <row r="302" spans="1:6" x14ac:dyDescent="0.25">
      <c r="A302" t="str">
        <f>'Форма локальной сметы для'!B113</f>
        <v>6.52-17-3</v>
      </c>
      <c r="B302">
        <v>1</v>
      </c>
      <c r="C302">
        <v>108</v>
      </c>
      <c r="D302">
        <v>1</v>
      </c>
      <c r="E302">
        <v>0</v>
      </c>
      <c r="F302">
        <v>20762</v>
      </c>
    </row>
    <row r="303" spans="1:6" x14ac:dyDescent="0.25">
      <c r="A303" t="str">
        <f>'Форма локальной сметы для'!D113</f>
        <v>Инъектирование швов раствором тоннелей и коллекторов ручным насосом</v>
      </c>
      <c r="B303">
        <v>1</v>
      </c>
      <c r="C303">
        <v>108</v>
      </c>
      <c r="D303">
        <v>2</v>
      </c>
      <c r="E303">
        <v>0</v>
      </c>
      <c r="F303">
        <v>20762</v>
      </c>
    </row>
    <row r="304" spans="1:6" x14ac:dyDescent="0.25">
      <c r="A304" t="str">
        <f>'Форма локальной сметы для'!I113</f>
        <v>1 л</v>
      </c>
      <c r="B304">
        <v>1</v>
      </c>
      <c r="C304">
        <v>108</v>
      </c>
      <c r="D304">
        <v>3</v>
      </c>
      <c r="E304">
        <v>0</v>
      </c>
      <c r="F304">
        <v>20762</v>
      </c>
    </row>
    <row r="305" spans="1:6" x14ac:dyDescent="0.25">
      <c r="A305" s="6">
        <f>'Форма локальной сметы для'!L113</f>
        <v>5</v>
      </c>
      <c r="B305">
        <v>1</v>
      </c>
      <c r="C305">
        <v>108</v>
      </c>
      <c r="D305">
        <v>4</v>
      </c>
      <c r="E305">
        <v>0</v>
      </c>
      <c r="F305">
        <v>20762</v>
      </c>
    </row>
    <row r="306" spans="1:6" x14ac:dyDescent="0.25">
      <c r="A306" s="6">
        <f>'Форма локальной сметы для'!X113</f>
        <v>1</v>
      </c>
      <c r="B306">
        <v>1</v>
      </c>
      <c r="C306">
        <v>108</v>
      </c>
      <c r="D306">
        <v>99</v>
      </c>
      <c r="E306">
        <v>0</v>
      </c>
      <c r="F306">
        <v>20762</v>
      </c>
    </row>
    <row r="307" spans="1:6" x14ac:dyDescent="0.25">
      <c r="A307" t="str">
        <f>'Форма локальной сметы для'!D115</f>
        <v>Зарплата</v>
      </c>
      <c r="B307">
        <v>1</v>
      </c>
      <c r="C307">
        <v>109</v>
      </c>
      <c r="D307">
        <v>1</v>
      </c>
      <c r="E307">
        <v>0</v>
      </c>
      <c r="F307">
        <v>20780</v>
      </c>
    </row>
    <row r="308" spans="1:6" x14ac:dyDescent="0.25">
      <c r="A308" s="7">
        <f>'Форма локальной сметы для'!N115</f>
        <v>1.45</v>
      </c>
      <c r="B308">
        <v>1</v>
      </c>
      <c r="C308">
        <v>109</v>
      </c>
      <c r="D308">
        <v>3</v>
      </c>
      <c r="E308">
        <v>0</v>
      </c>
      <c r="F308">
        <v>20780</v>
      </c>
    </row>
    <row r="309" spans="1:6" x14ac:dyDescent="0.25">
      <c r="A309">
        <f>'Форма локальной сметы для'!R115</f>
        <v>1.0469999999999999</v>
      </c>
      <c r="B309">
        <v>1</v>
      </c>
      <c r="C309">
        <v>109</v>
      </c>
      <c r="D309">
        <v>5</v>
      </c>
      <c r="E309">
        <v>0</v>
      </c>
      <c r="F309">
        <v>20780</v>
      </c>
    </row>
    <row r="310" spans="1:6" x14ac:dyDescent="0.25">
      <c r="A310">
        <f>'Форма локальной сметы для'!X115</f>
        <v>10.5</v>
      </c>
      <c r="B310">
        <v>1</v>
      </c>
      <c r="C310">
        <v>109</v>
      </c>
      <c r="D310">
        <v>7</v>
      </c>
      <c r="E310">
        <v>0</v>
      </c>
      <c r="F310">
        <v>20780</v>
      </c>
    </row>
    <row r="311" spans="1:6" x14ac:dyDescent="0.25">
      <c r="A311" t="str">
        <f>'Форма локальной сметы для'!D116</f>
        <v>Машины и механизмы</v>
      </c>
      <c r="B311">
        <v>1</v>
      </c>
      <c r="C311">
        <v>110</v>
      </c>
      <c r="D311">
        <v>1</v>
      </c>
      <c r="E311">
        <v>0</v>
      </c>
      <c r="F311">
        <v>20780</v>
      </c>
    </row>
    <row r="312" spans="1:6" x14ac:dyDescent="0.25">
      <c r="A312" s="6">
        <f>'Форма локальной сметы для'!N116</f>
        <v>0</v>
      </c>
      <c r="B312">
        <v>1</v>
      </c>
      <c r="C312">
        <v>110</v>
      </c>
      <c r="D312">
        <v>3</v>
      </c>
      <c r="E312">
        <v>0</v>
      </c>
      <c r="F312">
        <v>20780</v>
      </c>
    </row>
    <row r="313" spans="1:6" x14ac:dyDescent="0.25">
      <c r="A313">
        <f>'Форма локальной сметы для'!R116</f>
        <v>1.0469999999999999</v>
      </c>
      <c r="B313">
        <v>1</v>
      </c>
      <c r="C313">
        <v>110</v>
      </c>
      <c r="D313">
        <v>5</v>
      </c>
      <c r="E313">
        <v>0</v>
      </c>
      <c r="F313">
        <v>20780</v>
      </c>
    </row>
    <row r="314" spans="1:6" x14ac:dyDescent="0.25">
      <c r="A314" s="6">
        <f>'Форма локальной сметы для'!X116</f>
        <v>1</v>
      </c>
      <c r="B314">
        <v>1</v>
      </c>
      <c r="C314">
        <v>110</v>
      </c>
      <c r="D314">
        <v>7</v>
      </c>
      <c r="E314">
        <v>0</v>
      </c>
      <c r="F314">
        <v>20780</v>
      </c>
    </row>
    <row r="315" spans="1:6" x14ac:dyDescent="0.25">
      <c r="A315" t="str">
        <f>'Форма локальной сметы для'!D117</f>
        <v>В т.ч. зарплаты</v>
      </c>
      <c r="B315">
        <v>1</v>
      </c>
      <c r="C315">
        <v>111</v>
      </c>
      <c r="D315">
        <v>1</v>
      </c>
      <c r="E315">
        <v>0</v>
      </c>
      <c r="F315">
        <v>20780</v>
      </c>
    </row>
    <row r="316" spans="1:6" x14ac:dyDescent="0.25">
      <c r="A316" s="6">
        <f>'Форма локальной сметы для'!N117</f>
        <v>0</v>
      </c>
      <c r="B316">
        <v>1</v>
      </c>
      <c r="C316">
        <v>111</v>
      </c>
      <c r="D316">
        <v>3</v>
      </c>
      <c r="E316">
        <v>0</v>
      </c>
      <c r="F316">
        <v>20780</v>
      </c>
    </row>
    <row r="317" spans="1:6" x14ac:dyDescent="0.25">
      <c r="A317">
        <f>'Форма локальной сметы для'!R117</f>
        <v>1.0469999999999999</v>
      </c>
      <c r="B317">
        <v>1</v>
      </c>
      <c r="C317">
        <v>111</v>
      </c>
      <c r="D317">
        <v>5</v>
      </c>
      <c r="E317">
        <v>0</v>
      </c>
      <c r="F317">
        <v>20780</v>
      </c>
    </row>
    <row r="318" spans="1:6" x14ac:dyDescent="0.25">
      <c r="A318">
        <f>'Форма локальной сметы для'!X117</f>
        <v>10.5</v>
      </c>
      <c r="B318">
        <v>1</v>
      </c>
      <c r="C318">
        <v>111</v>
      </c>
      <c r="D318">
        <v>7</v>
      </c>
      <c r="E318">
        <v>0</v>
      </c>
      <c r="F318">
        <v>20780</v>
      </c>
    </row>
    <row r="319" spans="1:6" x14ac:dyDescent="0.25">
      <c r="A319" t="str">
        <f>'Форма локальной сметы для'!D118</f>
        <v>Материалы</v>
      </c>
      <c r="B319">
        <v>1</v>
      </c>
      <c r="C319">
        <v>112</v>
      </c>
      <c r="D319">
        <v>1</v>
      </c>
      <c r="E319">
        <v>0</v>
      </c>
      <c r="F319">
        <v>20780</v>
      </c>
    </row>
    <row r="320" spans="1:6" x14ac:dyDescent="0.25">
      <c r="A320" s="7">
        <f>'Форма локальной сметы для'!N118</f>
        <v>0.37</v>
      </c>
      <c r="B320">
        <v>1</v>
      </c>
      <c r="C320">
        <v>112</v>
      </c>
      <c r="D320">
        <v>3</v>
      </c>
      <c r="E320">
        <v>0</v>
      </c>
      <c r="F320">
        <v>20780</v>
      </c>
    </row>
    <row r="321" spans="1:6" x14ac:dyDescent="0.25">
      <c r="A321">
        <f>'Форма локальной сметы для'!R118</f>
        <v>1.002</v>
      </c>
      <c r="B321">
        <v>1</v>
      </c>
      <c r="C321">
        <v>112</v>
      </c>
      <c r="D321">
        <v>5</v>
      </c>
      <c r="E321">
        <v>0</v>
      </c>
      <c r="F321">
        <v>20780</v>
      </c>
    </row>
    <row r="322" spans="1:6" x14ac:dyDescent="0.25">
      <c r="A322" s="7">
        <f>'Форма локальной сметы для'!X118</f>
        <v>4.08</v>
      </c>
      <c r="B322">
        <v>1</v>
      </c>
      <c r="C322">
        <v>112</v>
      </c>
      <c r="D322">
        <v>7</v>
      </c>
      <c r="E322">
        <v>0</v>
      </c>
      <c r="F322">
        <v>20780</v>
      </c>
    </row>
    <row r="323" spans="1:6" x14ac:dyDescent="0.25">
      <c r="A323" t="str">
        <f>'Форма локальной сметы для'!D119</f>
        <v>НР от зарплаты</v>
      </c>
      <c r="B323">
        <v>1</v>
      </c>
      <c r="C323">
        <v>113</v>
      </c>
      <c r="D323">
        <v>1</v>
      </c>
      <c r="E323">
        <v>0</v>
      </c>
      <c r="F323">
        <v>20781</v>
      </c>
    </row>
    <row r="324" spans="1:6" x14ac:dyDescent="0.25">
      <c r="A324" t="str">
        <f>'Форма локальной сметы для'!I119</f>
        <v>в %</v>
      </c>
      <c r="B324">
        <v>1</v>
      </c>
      <c r="C324">
        <v>113</v>
      </c>
      <c r="D324">
        <v>2</v>
      </c>
      <c r="E324">
        <v>0</v>
      </c>
      <c r="F324">
        <v>20781</v>
      </c>
    </row>
    <row r="325" spans="1:6" x14ac:dyDescent="0.25">
      <c r="A325" s="6">
        <f>'Форма локальной сметы для'!L119</f>
        <v>91</v>
      </c>
      <c r="B325">
        <v>1</v>
      </c>
      <c r="C325">
        <v>113</v>
      </c>
      <c r="D325">
        <v>3</v>
      </c>
      <c r="E325">
        <v>0</v>
      </c>
      <c r="F325">
        <v>20781</v>
      </c>
    </row>
    <row r="326" spans="1:6" x14ac:dyDescent="0.25">
      <c r="A326" t="str">
        <f>'Форма локальной сметы для'!D120</f>
        <v>СП от зарплаты</v>
      </c>
      <c r="B326">
        <v>1</v>
      </c>
      <c r="C326">
        <v>114</v>
      </c>
      <c r="D326">
        <v>1</v>
      </c>
      <c r="E326">
        <v>0</v>
      </c>
      <c r="F326">
        <v>20782</v>
      </c>
    </row>
    <row r="327" spans="1:6" x14ac:dyDescent="0.25">
      <c r="A327" t="str">
        <f>'Форма локальной сметы для'!I120</f>
        <v>в %</v>
      </c>
      <c r="B327">
        <v>1</v>
      </c>
      <c r="C327">
        <v>114</v>
      </c>
      <c r="D327">
        <v>2</v>
      </c>
      <c r="E327">
        <v>0</v>
      </c>
      <c r="F327">
        <v>20782</v>
      </c>
    </row>
    <row r="328" spans="1:6" x14ac:dyDescent="0.25">
      <c r="A328" s="6">
        <f>'Форма локальной сметы для'!L120</f>
        <v>70</v>
      </c>
      <c r="B328">
        <v>1</v>
      </c>
      <c r="C328">
        <v>114</v>
      </c>
      <c r="D328">
        <v>3</v>
      </c>
      <c r="E328">
        <v>0</v>
      </c>
      <c r="F328">
        <v>20782</v>
      </c>
    </row>
    <row r="329" spans="1:6" x14ac:dyDescent="0.25">
      <c r="A329" t="str">
        <f>'Форма локальной сметы для'!D121</f>
        <v>НР и СП от з/п машинистов (98% и 77%)</v>
      </c>
      <c r="B329">
        <v>1</v>
      </c>
      <c r="C329">
        <v>115</v>
      </c>
      <c r="D329">
        <v>1</v>
      </c>
      <c r="E329">
        <v>0</v>
      </c>
      <c r="F329">
        <v>20784</v>
      </c>
    </row>
    <row r="330" spans="1:6" x14ac:dyDescent="0.25">
      <c r="A330" t="str">
        <f>'Форма локальной сметы для'!I121</f>
        <v>в %</v>
      </c>
      <c r="B330">
        <v>1</v>
      </c>
      <c r="C330">
        <v>115</v>
      </c>
      <c r="D330">
        <v>2</v>
      </c>
      <c r="E330">
        <v>0</v>
      </c>
      <c r="F330">
        <v>20784</v>
      </c>
    </row>
    <row r="331" spans="1:6" x14ac:dyDescent="0.25">
      <c r="A331" t="str">
        <f>'Форма локальной сметы для'!D122</f>
        <v>Трудозатраты</v>
      </c>
      <c r="B331">
        <v>1</v>
      </c>
      <c r="C331">
        <v>116</v>
      </c>
      <c r="D331">
        <v>1</v>
      </c>
      <c r="E331">
        <v>0</v>
      </c>
      <c r="F331">
        <v>20774</v>
      </c>
    </row>
    <row r="332" spans="1:6" x14ac:dyDescent="0.25">
      <c r="A332" t="str">
        <f>'Форма локальной сметы для'!I122</f>
        <v>чел.-ч</v>
      </c>
      <c r="B332">
        <v>1</v>
      </c>
      <c r="C332">
        <v>116</v>
      </c>
      <c r="D332">
        <v>2</v>
      </c>
      <c r="E332">
        <v>0</v>
      </c>
      <c r="F332">
        <v>20774</v>
      </c>
    </row>
    <row r="333" spans="1:6" x14ac:dyDescent="0.25">
      <c r="A333">
        <f>'Форма локальной сметы для'!L122</f>
        <v>0.1</v>
      </c>
      <c r="B333">
        <v>1</v>
      </c>
      <c r="C333">
        <v>116</v>
      </c>
      <c r="D333">
        <v>3</v>
      </c>
      <c r="E333">
        <v>0</v>
      </c>
      <c r="F333">
        <v>20774</v>
      </c>
    </row>
    <row r="334" spans="1:6" x14ac:dyDescent="0.25">
      <c r="A334">
        <f>'Форма локальной сметы для'!R122</f>
        <v>1.0469999999999999</v>
      </c>
      <c r="B334">
        <v>1</v>
      </c>
      <c r="C334">
        <v>116</v>
      </c>
      <c r="D334">
        <v>6</v>
      </c>
      <c r="E334">
        <v>0</v>
      </c>
      <c r="F334">
        <v>20774</v>
      </c>
    </row>
    <row r="335" spans="1:6" x14ac:dyDescent="0.25">
      <c r="A335" t="str">
        <f>'Форма локальной сметы для'!A123</f>
        <v>Итого по расценке</v>
      </c>
      <c r="B335">
        <v>1</v>
      </c>
      <c r="C335">
        <v>117</v>
      </c>
      <c r="D335">
        <v>0</v>
      </c>
      <c r="E335">
        <v>0</v>
      </c>
      <c r="F335">
        <v>20783</v>
      </c>
    </row>
    <row r="336" spans="1:6" x14ac:dyDescent="0.25">
      <c r="A336">
        <f>'Форма локальной сметы для'!A124</f>
        <v>13</v>
      </c>
      <c r="B336">
        <v>1</v>
      </c>
      <c r="C336">
        <v>118</v>
      </c>
      <c r="D336">
        <v>0</v>
      </c>
      <c r="E336">
        <v>0</v>
      </c>
      <c r="F336">
        <v>20762</v>
      </c>
    </row>
    <row r="337" spans="1:6" x14ac:dyDescent="0.25">
      <c r="A337" t="str">
        <f>'Форма локальной сметы для'!B124</f>
        <v>3.27-26-2</v>
      </c>
      <c r="B337">
        <v>1</v>
      </c>
      <c r="C337">
        <v>118</v>
      </c>
      <c r="D337">
        <v>1</v>
      </c>
      <c r="E337">
        <v>0</v>
      </c>
      <c r="F337">
        <v>20762</v>
      </c>
    </row>
    <row r="338" spans="1:6" x14ac:dyDescent="0.25">
      <c r="A338" t="str">
        <f>'Форма локальной сметы для'!D124</f>
        <v>Установка бортовых камней бетонных при других видах покрытий</v>
      </c>
      <c r="B338">
        <v>1</v>
      </c>
      <c r="C338">
        <v>118</v>
      </c>
      <c r="D338">
        <v>2</v>
      </c>
      <c r="E338">
        <v>0</v>
      </c>
      <c r="F338">
        <v>20762</v>
      </c>
    </row>
    <row r="339" spans="1:6" x14ac:dyDescent="0.25">
      <c r="A339" t="str">
        <f>'Форма локальной сметы для'!I124</f>
        <v>100 м</v>
      </c>
      <c r="B339">
        <v>1</v>
      </c>
      <c r="C339">
        <v>118</v>
      </c>
      <c r="D339">
        <v>3</v>
      </c>
      <c r="E339">
        <v>0</v>
      </c>
      <c r="F339">
        <v>20762</v>
      </c>
    </row>
    <row r="340" spans="1:6" x14ac:dyDescent="0.25">
      <c r="A340">
        <f>'Форма локальной сметы для'!L124</f>
        <v>2.2000000000000002</v>
      </c>
      <c r="B340">
        <v>1</v>
      </c>
      <c r="C340">
        <v>118</v>
      </c>
      <c r="D340">
        <v>4</v>
      </c>
      <c r="E340">
        <v>0</v>
      </c>
      <c r="F340">
        <v>20762</v>
      </c>
    </row>
    <row r="341" spans="1:6" x14ac:dyDescent="0.25">
      <c r="A341" s="6">
        <f>'Форма локальной сметы для'!X124</f>
        <v>1</v>
      </c>
      <c r="B341">
        <v>1</v>
      </c>
      <c r="C341">
        <v>118</v>
      </c>
      <c r="D341">
        <v>99</v>
      </c>
      <c r="E341">
        <v>0</v>
      </c>
      <c r="F341">
        <v>20762</v>
      </c>
    </row>
    <row r="342" spans="1:6" x14ac:dyDescent="0.25">
      <c r="A342" t="str">
        <f>'Форма локальной сметы для'!D126</f>
        <v>Зарплата</v>
      </c>
      <c r="B342">
        <v>1</v>
      </c>
      <c r="C342">
        <v>119</v>
      </c>
      <c r="D342">
        <v>1</v>
      </c>
      <c r="E342">
        <v>0</v>
      </c>
      <c r="F342">
        <v>20780</v>
      </c>
    </row>
    <row r="343" spans="1:6" x14ac:dyDescent="0.25">
      <c r="A343">
        <f>'Форма локальной сметы для'!N126</f>
        <v>767.1</v>
      </c>
      <c r="B343">
        <v>1</v>
      </c>
      <c r="C343">
        <v>119</v>
      </c>
      <c r="D343">
        <v>3</v>
      </c>
      <c r="E343">
        <v>0</v>
      </c>
      <c r="F343">
        <v>20780</v>
      </c>
    </row>
    <row r="344" spans="1:6" x14ac:dyDescent="0.25">
      <c r="A344">
        <f>'Форма локальной сметы для'!R126</f>
        <v>1.0469999999999999</v>
      </c>
      <c r="B344">
        <v>1</v>
      </c>
      <c r="C344">
        <v>119</v>
      </c>
      <c r="D344">
        <v>5</v>
      </c>
      <c r="E344">
        <v>0</v>
      </c>
      <c r="F344">
        <v>20780</v>
      </c>
    </row>
    <row r="345" spans="1:6" x14ac:dyDescent="0.25">
      <c r="A345">
        <f>'Форма локальной сметы для'!X126</f>
        <v>10.5</v>
      </c>
      <c r="B345">
        <v>1</v>
      </c>
      <c r="C345">
        <v>119</v>
      </c>
      <c r="D345">
        <v>7</v>
      </c>
      <c r="E345">
        <v>0</v>
      </c>
      <c r="F345">
        <v>20780</v>
      </c>
    </row>
    <row r="346" spans="1:6" x14ac:dyDescent="0.25">
      <c r="A346" t="str">
        <f>'Форма локальной сметы для'!D127</f>
        <v>Машины и механизмы</v>
      </c>
      <c r="B346">
        <v>1</v>
      </c>
      <c r="C346">
        <v>120</v>
      </c>
      <c r="D346">
        <v>1</v>
      </c>
      <c r="E346">
        <v>0</v>
      </c>
      <c r="F346">
        <v>20780</v>
      </c>
    </row>
    <row r="347" spans="1:6" x14ac:dyDescent="0.25">
      <c r="A347" s="7">
        <f>'Форма локальной сметы для'!N127</f>
        <v>62.29</v>
      </c>
      <c r="B347">
        <v>1</v>
      </c>
      <c r="C347">
        <v>120</v>
      </c>
      <c r="D347">
        <v>3</v>
      </c>
      <c r="E347">
        <v>0</v>
      </c>
      <c r="F347">
        <v>20780</v>
      </c>
    </row>
    <row r="348" spans="1:6" x14ac:dyDescent="0.25">
      <c r="A348">
        <f>'Форма локальной сметы для'!R127</f>
        <v>1.0469999999999999</v>
      </c>
      <c r="B348">
        <v>1</v>
      </c>
      <c r="C348">
        <v>120</v>
      </c>
      <c r="D348">
        <v>5</v>
      </c>
      <c r="E348">
        <v>0</v>
      </c>
      <c r="F348">
        <v>20780</v>
      </c>
    </row>
    <row r="349" spans="1:6" x14ac:dyDescent="0.25">
      <c r="A349" s="7">
        <f>'Форма локальной сметы для'!X127</f>
        <v>4.78</v>
      </c>
      <c r="B349">
        <v>1</v>
      </c>
      <c r="C349">
        <v>120</v>
      </c>
      <c r="D349">
        <v>7</v>
      </c>
      <c r="E349">
        <v>0</v>
      </c>
      <c r="F349">
        <v>20780</v>
      </c>
    </row>
    <row r="350" spans="1:6" x14ac:dyDescent="0.25">
      <c r="A350" t="str">
        <f>'Форма локальной сметы для'!D128</f>
        <v>В т.ч. зарплаты</v>
      </c>
      <c r="B350">
        <v>1</v>
      </c>
      <c r="C350">
        <v>121</v>
      </c>
      <c r="D350">
        <v>1</v>
      </c>
      <c r="E350">
        <v>0</v>
      </c>
      <c r="F350">
        <v>20780</v>
      </c>
    </row>
    <row r="351" spans="1:6" x14ac:dyDescent="0.25">
      <c r="A351" s="7">
        <f>'Форма локальной сметы для'!N128</f>
        <v>18.32</v>
      </c>
      <c r="B351">
        <v>1</v>
      </c>
      <c r="C351">
        <v>121</v>
      </c>
      <c r="D351">
        <v>3</v>
      </c>
      <c r="E351">
        <v>0</v>
      </c>
      <c r="F351">
        <v>20780</v>
      </c>
    </row>
    <row r="352" spans="1:6" x14ac:dyDescent="0.25">
      <c r="A352">
        <f>'Форма локальной сметы для'!R128</f>
        <v>1.0469999999999999</v>
      </c>
      <c r="B352">
        <v>1</v>
      </c>
      <c r="C352">
        <v>121</v>
      </c>
      <c r="D352">
        <v>5</v>
      </c>
      <c r="E352">
        <v>0</v>
      </c>
      <c r="F352">
        <v>20780</v>
      </c>
    </row>
    <row r="353" spans="1:6" x14ac:dyDescent="0.25">
      <c r="A353">
        <f>'Форма локальной сметы для'!X128</f>
        <v>10.5</v>
      </c>
      <c r="B353">
        <v>1</v>
      </c>
      <c r="C353">
        <v>121</v>
      </c>
      <c r="D353">
        <v>7</v>
      </c>
      <c r="E353">
        <v>0</v>
      </c>
      <c r="F353">
        <v>20780</v>
      </c>
    </row>
    <row r="354" spans="1:6" x14ac:dyDescent="0.25">
      <c r="A354" t="str">
        <f>'Форма локальной сметы для'!D129</f>
        <v>Материалы</v>
      </c>
      <c r="B354">
        <v>1</v>
      </c>
      <c r="C354">
        <v>122</v>
      </c>
      <c r="D354">
        <v>1</v>
      </c>
      <c r="E354">
        <v>0</v>
      </c>
      <c r="F354">
        <v>20780</v>
      </c>
    </row>
    <row r="355" spans="1:6" x14ac:dyDescent="0.25">
      <c r="A355" s="7">
        <f>'Форма локальной сметы для'!N129</f>
        <v>4302.26</v>
      </c>
      <c r="B355">
        <v>1</v>
      </c>
      <c r="C355">
        <v>122</v>
      </c>
      <c r="D355">
        <v>3</v>
      </c>
      <c r="E355">
        <v>0</v>
      </c>
      <c r="F355">
        <v>20780</v>
      </c>
    </row>
    <row r="356" spans="1:6" x14ac:dyDescent="0.25">
      <c r="A356">
        <f>'Форма локальной сметы для'!R129</f>
        <v>1.006</v>
      </c>
      <c r="B356">
        <v>1</v>
      </c>
      <c r="C356">
        <v>122</v>
      </c>
      <c r="D356">
        <v>5</v>
      </c>
      <c r="E356">
        <v>0</v>
      </c>
      <c r="F356">
        <v>20780</v>
      </c>
    </row>
    <row r="357" spans="1:6" x14ac:dyDescent="0.25">
      <c r="A357">
        <f>'Форма локальной сметы для'!X129</f>
        <v>3.8</v>
      </c>
      <c r="B357">
        <v>1</v>
      </c>
      <c r="C357">
        <v>122</v>
      </c>
      <c r="D357">
        <v>7</v>
      </c>
      <c r="E357">
        <v>0</v>
      </c>
      <c r="F357">
        <v>20780</v>
      </c>
    </row>
    <row r="358" spans="1:6" x14ac:dyDescent="0.25">
      <c r="A358">
        <f>'Форма локальной сметы для'!B130</f>
        <v>0</v>
      </c>
      <c r="B358">
        <v>1</v>
      </c>
      <c r="C358">
        <v>136</v>
      </c>
      <c r="D358">
        <v>1</v>
      </c>
      <c r="E358">
        <v>0</v>
      </c>
      <c r="F358">
        <v>20789</v>
      </c>
    </row>
    <row r="359" spans="1:6" x14ac:dyDescent="0.25">
      <c r="A359" t="str">
        <f>'Форма локальной сметы для'!D130</f>
        <v>Прочие материалы</v>
      </c>
      <c r="B359">
        <v>1</v>
      </c>
      <c r="C359">
        <v>136</v>
      </c>
      <c r="D359">
        <v>2</v>
      </c>
      <c r="E359">
        <v>0</v>
      </c>
      <c r="F359">
        <v>20789</v>
      </c>
    </row>
    <row r="360" spans="1:6" x14ac:dyDescent="0.25">
      <c r="A360">
        <f>'Форма локальной сметы для'!I130</f>
        <v>0</v>
      </c>
      <c r="B360">
        <v>1</v>
      </c>
      <c r="C360">
        <v>136</v>
      </c>
      <c r="D360">
        <v>3</v>
      </c>
      <c r="E360">
        <v>0</v>
      </c>
      <c r="F360">
        <v>20789</v>
      </c>
    </row>
    <row r="361" spans="1:6" x14ac:dyDescent="0.25">
      <c r="A361" t="str">
        <f>'Форма локальной сметы для'!D131</f>
        <v>НР от зарплаты</v>
      </c>
      <c r="B361">
        <v>1</v>
      </c>
      <c r="C361">
        <v>135</v>
      </c>
      <c r="D361">
        <v>1</v>
      </c>
      <c r="E361">
        <v>0</v>
      </c>
      <c r="F361">
        <v>20781</v>
      </c>
    </row>
    <row r="362" spans="1:6" x14ac:dyDescent="0.25">
      <c r="A362" t="str">
        <f>'Форма локальной сметы для'!I131</f>
        <v>в %</v>
      </c>
      <c r="B362">
        <v>1</v>
      </c>
      <c r="C362">
        <v>135</v>
      </c>
      <c r="D362">
        <v>2</v>
      </c>
      <c r="E362">
        <v>0</v>
      </c>
      <c r="F362">
        <v>20781</v>
      </c>
    </row>
    <row r="363" spans="1:6" x14ac:dyDescent="0.25">
      <c r="A363" s="6">
        <f>'Форма локальной сметы для'!L131</f>
        <v>161</v>
      </c>
      <c r="B363">
        <v>1</v>
      </c>
      <c r="C363">
        <v>135</v>
      </c>
      <c r="D363">
        <v>3</v>
      </c>
      <c r="E363">
        <v>0</v>
      </c>
      <c r="F363">
        <v>20781</v>
      </c>
    </row>
    <row r="364" spans="1:6" x14ac:dyDescent="0.25">
      <c r="A364" t="str">
        <f>'Форма локальной сметы для'!D132</f>
        <v>СП от зарплаты</v>
      </c>
      <c r="B364">
        <v>1</v>
      </c>
      <c r="C364">
        <v>134</v>
      </c>
      <c r="D364">
        <v>1</v>
      </c>
      <c r="E364">
        <v>0</v>
      </c>
      <c r="F364">
        <v>20782</v>
      </c>
    </row>
    <row r="365" spans="1:6" x14ac:dyDescent="0.25">
      <c r="A365" t="str">
        <f>'Форма локальной сметы для'!I132</f>
        <v>в %</v>
      </c>
      <c r="B365">
        <v>1</v>
      </c>
      <c r="C365">
        <v>134</v>
      </c>
      <c r="D365">
        <v>2</v>
      </c>
      <c r="E365">
        <v>0</v>
      </c>
      <c r="F365">
        <v>20782</v>
      </c>
    </row>
    <row r="366" spans="1:6" x14ac:dyDescent="0.25">
      <c r="A366" s="6">
        <f>'Форма локальной сметы для'!L132</f>
        <v>107</v>
      </c>
      <c r="B366">
        <v>1</v>
      </c>
      <c r="C366">
        <v>134</v>
      </c>
      <c r="D366">
        <v>3</v>
      </c>
      <c r="E366">
        <v>0</v>
      </c>
      <c r="F366">
        <v>20782</v>
      </c>
    </row>
    <row r="367" spans="1:6" x14ac:dyDescent="0.25">
      <c r="A367" t="str">
        <f>'Форма локальной сметы для'!D133</f>
        <v>НР и СП от з/п машинистов (98% и 77%)</v>
      </c>
      <c r="B367">
        <v>1</v>
      </c>
      <c r="C367">
        <v>133</v>
      </c>
      <c r="D367">
        <v>1</v>
      </c>
      <c r="E367">
        <v>0</v>
      </c>
      <c r="F367">
        <v>20784</v>
      </c>
    </row>
    <row r="368" spans="1:6" x14ac:dyDescent="0.25">
      <c r="A368" t="str">
        <f>'Форма локальной сметы для'!I133</f>
        <v>в %</v>
      </c>
      <c r="B368">
        <v>1</v>
      </c>
      <c r="C368">
        <v>133</v>
      </c>
      <c r="D368">
        <v>2</v>
      </c>
      <c r="E368">
        <v>0</v>
      </c>
      <c r="F368">
        <v>20784</v>
      </c>
    </row>
    <row r="369" spans="1:6" x14ac:dyDescent="0.25">
      <c r="A369" t="str">
        <f>'Форма локальной сметы для'!D134</f>
        <v>Трудозатраты</v>
      </c>
      <c r="B369">
        <v>1</v>
      </c>
      <c r="C369">
        <v>132</v>
      </c>
      <c r="D369">
        <v>1</v>
      </c>
      <c r="E369">
        <v>0</v>
      </c>
      <c r="F369">
        <v>20774</v>
      </c>
    </row>
    <row r="370" spans="1:6" x14ac:dyDescent="0.25">
      <c r="A370" t="str">
        <f>'Форма локальной сметы для'!I134</f>
        <v>чел.-ч</v>
      </c>
      <c r="B370">
        <v>1</v>
      </c>
      <c r="C370">
        <v>132</v>
      </c>
      <c r="D370">
        <v>2</v>
      </c>
      <c r="E370">
        <v>0</v>
      </c>
      <c r="F370">
        <v>20774</v>
      </c>
    </row>
    <row r="371" spans="1:6" x14ac:dyDescent="0.25">
      <c r="A371">
        <f>'Форма локальной сметы для'!L134</f>
        <v>69.8</v>
      </c>
      <c r="B371">
        <v>1</v>
      </c>
      <c r="C371">
        <v>132</v>
      </c>
      <c r="D371">
        <v>3</v>
      </c>
      <c r="E371">
        <v>0</v>
      </c>
      <c r="F371">
        <v>20774</v>
      </c>
    </row>
    <row r="372" spans="1:6" x14ac:dyDescent="0.25">
      <c r="A372">
        <f>'Форма локальной сметы для'!R134</f>
        <v>1.0469999999999999</v>
      </c>
      <c r="B372">
        <v>1</v>
      </c>
      <c r="C372">
        <v>132</v>
      </c>
      <c r="D372">
        <v>6</v>
      </c>
      <c r="E372">
        <v>0</v>
      </c>
      <c r="F372">
        <v>20774</v>
      </c>
    </row>
    <row r="373" spans="1:6" x14ac:dyDescent="0.25">
      <c r="A373" t="str">
        <f>'Форма локальной сметы для'!A135</f>
        <v>Итого по расценке</v>
      </c>
      <c r="B373">
        <v>1</v>
      </c>
      <c r="C373">
        <v>131</v>
      </c>
      <c r="D373">
        <v>0</v>
      </c>
      <c r="E373">
        <v>0</v>
      </c>
      <c r="F373">
        <v>20783</v>
      </c>
    </row>
    <row r="374" spans="1:6" x14ac:dyDescent="0.25">
      <c r="A374">
        <f>'Форма локальной сметы для'!A136</f>
        <v>14</v>
      </c>
      <c r="B374">
        <v>1</v>
      </c>
      <c r="C374">
        <v>137</v>
      </c>
      <c r="D374">
        <v>0</v>
      </c>
      <c r="E374">
        <v>0</v>
      </c>
      <c r="F374">
        <v>20762</v>
      </c>
    </row>
    <row r="375" spans="1:6" x14ac:dyDescent="0.25">
      <c r="A375" t="str">
        <f>'Форма локальной сметы для'!B136</f>
        <v>1.5-3-332</v>
      </c>
      <c r="B375">
        <v>1</v>
      </c>
      <c r="C375">
        <v>137</v>
      </c>
      <c r="D375">
        <v>1</v>
      </c>
      <c r="E375">
        <v>0</v>
      </c>
      <c r="F375">
        <v>20762</v>
      </c>
    </row>
    <row r="376" spans="1:6" x14ac:dyDescent="0.25">
      <c r="A376" t="str">
        <f>'Форма локальной сметы для'!D136</f>
        <v>Камни бетонные бортовые, марка БР60.20.8</v>
      </c>
      <c r="B376">
        <v>1</v>
      </c>
      <c r="C376">
        <v>137</v>
      </c>
      <c r="D376">
        <v>2</v>
      </c>
      <c r="E376">
        <v>0</v>
      </c>
      <c r="F376">
        <v>20762</v>
      </c>
    </row>
    <row r="377" spans="1:6" x14ac:dyDescent="0.25">
      <c r="A377" t="str">
        <f>'Форма локальной сметы для'!I136</f>
        <v>1 м3</v>
      </c>
      <c r="B377">
        <v>1</v>
      </c>
      <c r="C377">
        <v>137</v>
      </c>
      <c r="D377">
        <v>3</v>
      </c>
      <c r="E377">
        <v>0</v>
      </c>
      <c r="F377">
        <v>20762</v>
      </c>
    </row>
    <row r="378" spans="1:6" x14ac:dyDescent="0.25">
      <c r="A378" s="7">
        <f>'Форма локальной сметы для'!L136</f>
        <v>9.4600000000000009</v>
      </c>
      <c r="B378">
        <v>1</v>
      </c>
      <c r="C378">
        <v>137</v>
      </c>
      <c r="D378">
        <v>4</v>
      </c>
      <c r="E378">
        <v>0</v>
      </c>
      <c r="F378">
        <v>20762</v>
      </c>
    </row>
    <row r="379" spans="1:6" x14ac:dyDescent="0.25">
      <c r="A379" s="7">
        <f>'Форма локальной сметы для'!X136</f>
        <v>1.74</v>
      </c>
      <c r="B379">
        <v>1</v>
      </c>
      <c r="C379">
        <v>137</v>
      </c>
      <c r="D379">
        <v>99</v>
      </c>
      <c r="E379">
        <v>0</v>
      </c>
      <c r="F379">
        <v>20762</v>
      </c>
    </row>
    <row r="380" spans="1:6" x14ac:dyDescent="0.25">
      <c r="A380" t="str">
        <f>'Форма локальной сметы для'!A138</f>
        <v>Итого по расценке</v>
      </c>
      <c r="B380">
        <v>1</v>
      </c>
      <c r="C380">
        <v>138</v>
      </c>
      <c r="D380">
        <v>0</v>
      </c>
      <c r="E380">
        <v>0</v>
      </c>
      <c r="F380">
        <v>20783</v>
      </c>
    </row>
    <row r="381" spans="1:6" x14ac:dyDescent="0.25">
      <c r="A381">
        <f>'Форма локальной сметы для'!A139</f>
        <v>15</v>
      </c>
      <c r="B381">
        <v>1</v>
      </c>
      <c r="C381">
        <v>139</v>
      </c>
      <c r="D381">
        <v>0</v>
      </c>
      <c r="E381">
        <v>0</v>
      </c>
      <c r="F381">
        <v>20762</v>
      </c>
    </row>
    <row r="382" spans="1:6" x14ac:dyDescent="0.25">
      <c r="A382" t="str">
        <f>'Форма локальной сметы для'!B139</f>
        <v>3.27-31-9</v>
      </c>
      <c r="B382">
        <v>1</v>
      </c>
      <c r="C382">
        <v>139</v>
      </c>
      <c r="D382">
        <v>1</v>
      </c>
      <c r="E382">
        <v>0</v>
      </c>
      <c r="F382">
        <v>20762</v>
      </c>
    </row>
    <row r="383" spans="1:6" x14ac:dyDescent="0.25">
      <c r="A383" t="str">
        <f>'Форма локальной сметы для'!D139</f>
        <v>Устройство цементобетонных покрытий однослойных при устройстве средствами малой механизации толщина слоя, см 20</v>
      </c>
      <c r="B383">
        <v>1</v>
      </c>
      <c r="C383">
        <v>139</v>
      </c>
      <c r="D383">
        <v>2</v>
      </c>
      <c r="E383">
        <v>0</v>
      </c>
      <c r="F383">
        <v>20762</v>
      </c>
    </row>
    <row r="384" spans="1:6" x14ac:dyDescent="0.25">
      <c r="A384" t="str">
        <f>'Форма локальной сметы для'!I139</f>
        <v>1000 м2</v>
      </c>
      <c r="B384">
        <v>1</v>
      </c>
      <c r="C384">
        <v>139</v>
      </c>
      <c r="D384">
        <v>3</v>
      </c>
      <c r="E384">
        <v>0</v>
      </c>
      <c r="F384">
        <v>20762</v>
      </c>
    </row>
    <row r="385" spans="1:6" x14ac:dyDescent="0.25">
      <c r="A385">
        <f>'Форма локальной сметы для'!L139</f>
        <v>1.8</v>
      </c>
      <c r="B385">
        <v>1</v>
      </c>
      <c r="C385">
        <v>139</v>
      </c>
      <c r="D385">
        <v>4</v>
      </c>
      <c r="E385">
        <v>0</v>
      </c>
      <c r="F385">
        <v>20762</v>
      </c>
    </row>
    <row r="386" spans="1:6" x14ac:dyDescent="0.25">
      <c r="A386" s="6">
        <f>'Форма локальной сметы для'!X139</f>
        <v>1</v>
      </c>
      <c r="B386">
        <v>1</v>
      </c>
      <c r="C386">
        <v>139</v>
      </c>
      <c r="D386">
        <v>99</v>
      </c>
      <c r="E386">
        <v>0</v>
      </c>
      <c r="F386">
        <v>20762</v>
      </c>
    </row>
    <row r="387" spans="1:6" x14ac:dyDescent="0.25">
      <c r="A387" t="str">
        <f>'Форма локальной сметы для'!D141</f>
        <v>Зарплата</v>
      </c>
      <c r="B387">
        <v>1</v>
      </c>
      <c r="C387">
        <v>140</v>
      </c>
      <c r="D387">
        <v>1</v>
      </c>
      <c r="E387">
        <v>0</v>
      </c>
      <c r="F387">
        <v>20780</v>
      </c>
    </row>
    <row r="388" spans="1:6" x14ac:dyDescent="0.25">
      <c r="A388" s="7">
        <f>'Форма локальной сметы для'!N141</f>
        <v>3318.98</v>
      </c>
      <c r="B388">
        <v>1</v>
      </c>
      <c r="C388">
        <v>140</v>
      </c>
      <c r="D388">
        <v>3</v>
      </c>
      <c r="E388">
        <v>0</v>
      </c>
      <c r="F388">
        <v>20780</v>
      </c>
    </row>
    <row r="389" spans="1:6" x14ac:dyDescent="0.25">
      <c r="A389">
        <f>'Форма локальной сметы для'!R141</f>
        <v>1.0469999999999999</v>
      </c>
      <c r="B389">
        <v>1</v>
      </c>
      <c r="C389">
        <v>140</v>
      </c>
      <c r="D389">
        <v>5</v>
      </c>
      <c r="E389">
        <v>0</v>
      </c>
      <c r="F389">
        <v>20780</v>
      </c>
    </row>
    <row r="390" spans="1:6" x14ac:dyDescent="0.25">
      <c r="A390">
        <f>'Форма локальной сметы для'!X141</f>
        <v>10.5</v>
      </c>
      <c r="B390">
        <v>1</v>
      </c>
      <c r="C390">
        <v>140</v>
      </c>
      <c r="D390">
        <v>7</v>
      </c>
      <c r="E390">
        <v>0</v>
      </c>
      <c r="F390">
        <v>20780</v>
      </c>
    </row>
    <row r="391" spans="1:6" x14ac:dyDescent="0.25">
      <c r="A391" t="str">
        <f>'Форма локальной сметы для'!D142</f>
        <v>Машины и механизмы</v>
      </c>
      <c r="B391">
        <v>1</v>
      </c>
      <c r="C391">
        <v>141</v>
      </c>
      <c r="D391">
        <v>1</v>
      </c>
      <c r="E391">
        <v>0</v>
      </c>
      <c r="F391">
        <v>20780</v>
      </c>
    </row>
    <row r="392" spans="1:6" x14ac:dyDescent="0.25">
      <c r="A392" s="7">
        <f>'Форма локальной сметы для'!N142</f>
        <v>3673.13</v>
      </c>
      <c r="B392">
        <v>1</v>
      </c>
      <c r="C392">
        <v>141</v>
      </c>
      <c r="D392">
        <v>3</v>
      </c>
      <c r="E392">
        <v>0</v>
      </c>
      <c r="F392">
        <v>20780</v>
      </c>
    </row>
    <row r="393" spans="1:6" x14ac:dyDescent="0.25">
      <c r="A393">
        <f>'Форма локальной сметы для'!R142</f>
        <v>1.0469999999999999</v>
      </c>
      <c r="B393">
        <v>1</v>
      </c>
      <c r="C393">
        <v>141</v>
      </c>
      <c r="D393">
        <v>5</v>
      </c>
      <c r="E393">
        <v>0</v>
      </c>
      <c r="F393">
        <v>20780</v>
      </c>
    </row>
    <row r="394" spans="1:6" x14ac:dyDescent="0.25">
      <c r="A394" s="7">
        <f>'Форма локальной сметы для'!X142</f>
        <v>6.26</v>
      </c>
      <c r="B394">
        <v>1</v>
      </c>
      <c r="C394">
        <v>141</v>
      </c>
      <c r="D394">
        <v>7</v>
      </c>
      <c r="E394">
        <v>0</v>
      </c>
      <c r="F394">
        <v>20780</v>
      </c>
    </row>
    <row r="395" spans="1:6" x14ac:dyDescent="0.25">
      <c r="A395" t="str">
        <f>'Форма локальной сметы для'!D143</f>
        <v>В т.ч. зарплаты</v>
      </c>
      <c r="B395">
        <v>1</v>
      </c>
      <c r="C395">
        <v>142</v>
      </c>
      <c r="D395">
        <v>1</v>
      </c>
      <c r="E395">
        <v>0</v>
      </c>
      <c r="F395">
        <v>20780</v>
      </c>
    </row>
    <row r="396" spans="1:6" x14ac:dyDescent="0.25">
      <c r="A396" s="7">
        <f>'Форма локальной сметы для'!N143</f>
        <v>765.18</v>
      </c>
      <c r="B396">
        <v>1</v>
      </c>
      <c r="C396">
        <v>142</v>
      </c>
      <c r="D396">
        <v>3</v>
      </c>
      <c r="E396">
        <v>0</v>
      </c>
      <c r="F396">
        <v>20780</v>
      </c>
    </row>
    <row r="397" spans="1:6" x14ac:dyDescent="0.25">
      <c r="A397">
        <f>'Форма локальной сметы для'!R143</f>
        <v>1.0469999999999999</v>
      </c>
      <c r="B397">
        <v>1</v>
      </c>
      <c r="C397">
        <v>142</v>
      </c>
      <c r="D397">
        <v>5</v>
      </c>
      <c r="E397">
        <v>0</v>
      </c>
      <c r="F397">
        <v>20780</v>
      </c>
    </row>
    <row r="398" spans="1:6" x14ac:dyDescent="0.25">
      <c r="A398">
        <f>'Форма локальной сметы для'!X143</f>
        <v>10.5</v>
      </c>
      <c r="B398">
        <v>1</v>
      </c>
      <c r="C398">
        <v>142</v>
      </c>
      <c r="D398">
        <v>7</v>
      </c>
      <c r="E398">
        <v>0</v>
      </c>
      <c r="F398">
        <v>20780</v>
      </c>
    </row>
    <row r="399" spans="1:6" x14ac:dyDescent="0.25">
      <c r="A399" t="str">
        <f>'Форма локальной сметы для'!D144</f>
        <v>Материалы</v>
      </c>
      <c r="B399">
        <v>1</v>
      </c>
      <c r="C399">
        <v>143</v>
      </c>
      <c r="D399">
        <v>1</v>
      </c>
      <c r="E399">
        <v>0</v>
      </c>
      <c r="F399">
        <v>20780</v>
      </c>
    </row>
    <row r="400" spans="1:6" x14ac:dyDescent="0.25">
      <c r="A400" s="7">
        <f>'Форма локальной сметы для'!N144</f>
        <v>8583.3799999999992</v>
      </c>
      <c r="B400">
        <v>1</v>
      </c>
      <c r="C400">
        <v>143</v>
      </c>
      <c r="D400">
        <v>3</v>
      </c>
      <c r="E400">
        <v>0</v>
      </c>
      <c r="F400">
        <v>20780</v>
      </c>
    </row>
    <row r="401" spans="1:6" x14ac:dyDescent="0.25">
      <c r="A401" s="7">
        <f>'Форма локальной сметы для'!R144</f>
        <v>1.03</v>
      </c>
      <c r="B401">
        <v>1</v>
      </c>
      <c r="C401">
        <v>143</v>
      </c>
      <c r="D401">
        <v>5</v>
      </c>
      <c r="E401">
        <v>0</v>
      </c>
      <c r="F401">
        <v>20780</v>
      </c>
    </row>
    <row r="402" spans="1:6" x14ac:dyDescent="0.25">
      <c r="A402" s="7">
        <f>'Форма локальной сметы для'!X144</f>
        <v>4.08</v>
      </c>
      <c r="B402">
        <v>1</v>
      </c>
      <c r="C402">
        <v>143</v>
      </c>
      <c r="D402">
        <v>7</v>
      </c>
      <c r="E402">
        <v>0</v>
      </c>
      <c r="F402">
        <v>20780</v>
      </c>
    </row>
    <row r="403" spans="1:6" x14ac:dyDescent="0.25">
      <c r="A403">
        <f>'Форма локальной сметы для'!B145</f>
        <v>0</v>
      </c>
      <c r="B403">
        <v>1</v>
      </c>
      <c r="C403">
        <v>144</v>
      </c>
      <c r="D403">
        <v>1</v>
      </c>
      <c r="E403">
        <v>0</v>
      </c>
      <c r="F403">
        <v>20789</v>
      </c>
    </row>
    <row r="404" spans="1:6" x14ac:dyDescent="0.25">
      <c r="A404" t="str">
        <f>'Форма локальной сметы для'!D145</f>
        <v>Прочие материалы</v>
      </c>
      <c r="B404">
        <v>1</v>
      </c>
      <c r="C404">
        <v>144</v>
      </c>
      <c r="D404">
        <v>2</v>
      </c>
      <c r="E404">
        <v>0</v>
      </c>
      <c r="F404">
        <v>20789</v>
      </c>
    </row>
    <row r="405" spans="1:6" x14ac:dyDescent="0.25">
      <c r="A405">
        <f>'Форма локальной сметы для'!I145</f>
        <v>0</v>
      </c>
      <c r="B405">
        <v>1</v>
      </c>
      <c r="C405">
        <v>144</v>
      </c>
      <c r="D405">
        <v>3</v>
      </c>
      <c r="E405">
        <v>0</v>
      </c>
      <c r="F405">
        <v>20789</v>
      </c>
    </row>
    <row r="406" spans="1:6" x14ac:dyDescent="0.25">
      <c r="A406">
        <f>'Форма локальной сметы для'!B146</f>
        <v>0</v>
      </c>
      <c r="B406">
        <v>1</v>
      </c>
      <c r="C406">
        <v>145</v>
      </c>
      <c r="D406">
        <v>1</v>
      </c>
      <c r="E406">
        <v>0</v>
      </c>
      <c r="F406">
        <v>20790</v>
      </c>
    </row>
    <row r="407" spans="1:6" x14ac:dyDescent="0.25">
      <c r="A407" t="str">
        <f>'Форма локальной сметы для'!D146</f>
        <v>Прочие машины</v>
      </c>
      <c r="B407">
        <v>1</v>
      </c>
      <c r="C407">
        <v>145</v>
      </c>
      <c r="D407">
        <v>2</v>
      </c>
      <c r="E407">
        <v>0</v>
      </c>
      <c r="F407">
        <v>20790</v>
      </c>
    </row>
    <row r="408" spans="1:6" x14ac:dyDescent="0.25">
      <c r="A408">
        <f>'Форма локальной сметы для'!I146</f>
        <v>0</v>
      </c>
      <c r="B408">
        <v>1</v>
      </c>
      <c r="C408">
        <v>145</v>
      </c>
      <c r="D408">
        <v>3</v>
      </c>
      <c r="E408">
        <v>0</v>
      </c>
      <c r="F408">
        <v>20790</v>
      </c>
    </row>
    <row r="409" spans="1:6" x14ac:dyDescent="0.25">
      <c r="A409" t="str">
        <f>'Форма локальной сметы для'!D147</f>
        <v>НР от зарплаты</v>
      </c>
      <c r="B409">
        <v>1</v>
      </c>
      <c r="C409">
        <v>146</v>
      </c>
      <c r="D409">
        <v>1</v>
      </c>
      <c r="E409">
        <v>0</v>
      </c>
      <c r="F409">
        <v>20781</v>
      </c>
    </row>
    <row r="410" spans="1:6" x14ac:dyDescent="0.25">
      <c r="A410" t="str">
        <f>'Форма локальной сметы для'!I147</f>
        <v>в %</v>
      </c>
      <c r="B410">
        <v>1</v>
      </c>
      <c r="C410">
        <v>146</v>
      </c>
      <c r="D410">
        <v>2</v>
      </c>
      <c r="E410">
        <v>0</v>
      </c>
      <c r="F410">
        <v>20781</v>
      </c>
    </row>
    <row r="411" spans="1:6" x14ac:dyDescent="0.25">
      <c r="A411" s="6">
        <f>'Форма локальной сметы для'!L147</f>
        <v>161</v>
      </c>
      <c r="B411">
        <v>1</v>
      </c>
      <c r="C411">
        <v>146</v>
      </c>
      <c r="D411">
        <v>3</v>
      </c>
      <c r="E411">
        <v>0</v>
      </c>
      <c r="F411">
        <v>20781</v>
      </c>
    </row>
    <row r="412" spans="1:6" x14ac:dyDescent="0.25">
      <c r="A412" t="str">
        <f>'Форма локальной сметы для'!D148</f>
        <v>СП от зарплаты</v>
      </c>
      <c r="B412">
        <v>1</v>
      </c>
      <c r="C412">
        <v>147</v>
      </c>
      <c r="D412">
        <v>1</v>
      </c>
      <c r="E412">
        <v>0</v>
      </c>
      <c r="F412">
        <v>20782</v>
      </c>
    </row>
    <row r="413" spans="1:6" x14ac:dyDescent="0.25">
      <c r="A413" t="str">
        <f>'Форма локальной сметы для'!I148</f>
        <v>в %</v>
      </c>
      <c r="B413">
        <v>1</v>
      </c>
      <c r="C413">
        <v>147</v>
      </c>
      <c r="D413">
        <v>2</v>
      </c>
      <c r="E413">
        <v>0</v>
      </c>
      <c r="F413">
        <v>20782</v>
      </c>
    </row>
    <row r="414" spans="1:6" x14ac:dyDescent="0.25">
      <c r="A414" s="6">
        <f>'Форма локальной сметы для'!L148</f>
        <v>107</v>
      </c>
      <c r="B414">
        <v>1</v>
      </c>
      <c r="C414">
        <v>147</v>
      </c>
      <c r="D414">
        <v>3</v>
      </c>
      <c r="E414">
        <v>0</v>
      </c>
      <c r="F414">
        <v>20782</v>
      </c>
    </row>
    <row r="415" spans="1:6" x14ac:dyDescent="0.25">
      <c r="A415" t="str">
        <f>'Форма локальной сметы для'!D149</f>
        <v>НР и СП от з/п машинистов (98% и 77%)</v>
      </c>
      <c r="B415">
        <v>1</v>
      </c>
      <c r="C415">
        <v>148</v>
      </c>
      <c r="D415">
        <v>1</v>
      </c>
      <c r="E415">
        <v>0</v>
      </c>
      <c r="F415">
        <v>20784</v>
      </c>
    </row>
    <row r="416" spans="1:6" x14ac:dyDescent="0.25">
      <c r="A416" t="str">
        <f>'Форма локальной сметы для'!I149</f>
        <v>в %</v>
      </c>
      <c r="B416">
        <v>1</v>
      </c>
      <c r="C416">
        <v>148</v>
      </c>
      <c r="D416">
        <v>2</v>
      </c>
      <c r="E416">
        <v>0</v>
      </c>
      <c r="F416">
        <v>20784</v>
      </c>
    </row>
    <row r="417" spans="1:6" x14ac:dyDescent="0.25">
      <c r="A417" t="str">
        <f>'Форма локальной сметы для'!D150</f>
        <v>Трудозатраты</v>
      </c>
      <c r="B417">
        <v>1</v>
      </c>
      <c r="C417">
        <v>149</v>
      </c>
      <c r="D417">
        <v>1</v>
      </c>
      <c r="E417">
        <v>0</v>
      </c>
      <c r="F417">
        <v>20774</v>
      </c>
    </row>
    <row r="418" spans="1:6" x14ac:dyDescent="0.25">
      <c r="A418" t="str">
        <f>'Форма локальной сметы для'!I150</f>
        <v>чел.-ч</v>
      </c>
      <c r="B418">
        <v>1</v>
      </c>
      <c r="C418">
        <v>149</v>
      </c>
      <c r="D418">
        <v>2</v>
      </c>
      <c r="E418">
        <v>0</v>
      </c>
      <c r="F418">
        <v>20774</v>
      </c>
    </row>
    <row r="419" spans="1:6" x14ac:dyDescent="0.25">
      <c r="A419" s="6">
        <f>'Форма локальной сметы для'!L150</f>
        <v>302</v>
      </c>
      <c r="B419">
        <v>1</v>
      </c>
      <c r="C419">
        <v>149</v>
      </c>
      <c r="D419">
        <v>3</v>
      </c>
      <c r="E419">
        <v>0</v>
      </c>
      <c r="F419">
        <v>20774</v>
      </c>
    </row>
    <row r="420" spans="1:6" x14ac:dyDescent="0.25">
      <c r="A420">
        <f>'Форма локальной сметы для'!R150</f>
        <v>1.0469999999999999</v>
      </c>
      <c r="B420">
        <v>1</v>
      </c>
      <c r="C420">
        <v>149</v>
      </c>
      <c r="D420">
        <v>6</v>
      </c>
      <c r="E420">
        <v>0</v>
      </c>
      <c r="F420">
        <v>20774</v>
      </c>
    </row>
    <row r="421" spans="1:6" x14ac:dyDescent="0.25">
      <c r="A421" t="str">
        <f>'Форма локальной сметы для'!A151</f>
        <v>Итого по расценке</v>
      </c>
      <c r="B421">
        <v>1</v>
      </c>
      <c r="C421">
        <v>150</v>
      </c>
      <c r="D421">
        <v>0</v>
      </c>
      <c r="E421">
        <v>0</v>
      </c>
      <c r="F421">
        <v>20783</v>
      </c>
    </row>
    <row r="422" spans="1:6" x14ac:dyDescent="0.25">
      <c r="A422">
        <f>'Форма локальной сметы для'!A152</f>
        <v>16</v>
      </c>
      <c r="B422">
        <v>1</v>
      </c>
      <c r="C422">
        <v>153</v>
      </c>
      <c r="D422">
        <v>0</v>
      </c>
      <c r="E422">
        <v>0</v>
      </c>
      <c r="F422">
        <v>20762</v>
      </c>
    </row>
    <row r="423" spans="1:6" x14ac:dyDescent="0.25">
      <c r="A423" t="str">
        <f>'Форма локальной сметы для'!B152</f>
        <v>1.3-4-44</v>
      </c>
      <c r="B423">
        <v>1</v>
      </c>
      <c r="C423">
        <v>153</v>
      </c>
      <c r="D423">
        <v>1</v>
      </c>
      <c r="E423">
        <v>0</v>
      </c>
      <c r="F423">
        <v>20762</v>
      </c>
    </row>
    <row r="424" spans="1:6" x14ac:dyDescent="0.25">
      <c r="A424" t="str">
        <f>'Форма локальной сметы для'!D152</f>
        <v>Каркасы и сетки арматурные плоские, собранные и сваренные (связанные) в арматурные изделия, класс А-I, диаметр 14 мм</v>
      </c>
      <c r="B424">
        <v>1</v>
      </c>
      <c r="C424">
        <v>153</v>
      </c>
      <c r="D424">
        <v>2</v>
      </c>
      <c r="E424">
        <v>0</v>
      </c>
      <c r="F424">
        <v>20762</v>
      </c>
    </row>
    <row r="425" spans="1:6" x14ac:dyDescent="0.25">
      <c r="A425" t="str">
        <f>'Форма локальной сметы для'!I152</f>
        <v>1 т</v>
      </c>
      <c r="B425">
        <v>1</v>
      </c>
      <c r="C425">
        <v>153</v>
      </c>
      <c r="D425">
        <v>3</v>
      </c>
      <c r="E425">
        <v>0</v>
      </c>
      <c r="F425">
        <v>20762</v>
      </c>
    </row>
    <row r="426" spans="1:6" x14ac:dyDescent="0.25">
      <c r="A426">
        <f>'Форма локальной сметы для'!L152</f>
        <v>3.7</v>
      </c>
      <c r="B426">
        <v>1</v>
      </c>
      <c r="C426">
        <v>153</v>
      </c>
      <c r="D426">
        <v>4</v>
      </c>
      <c r="E426">
        <v>0</v>
      </c>
      <c r="F426">
        <v>20762</v>
      </c>
    </row>
    <row r="427" spans="1:6" x14ac:dyDescent="0.25">
      <c r="A427" s="7">
        <f>'Форма локальной сметы для'!X152</f>
        <v>4.75</v>
      </c>
      <c r="B427">
        <v>1</v>
      </c>
      <c r="C427">
        <v>153</v>
      </c>
      <c r="D427">
        <v>99</v>
      </c>
      <c r="E427">
        <v>0</v>
      </c>
      <c r="F427">
        <v>20762</v>
      </c>
    </row>
    <row r="428" spans="1:6" x14ac:dyDescent="0.25">
      <c r="A428" t="str">
        <f>'Форма локальной сметы для'!A154</f>
        <v>Итого по расценке</v>
      </c>
      <c r="B428">
        <v>1</v>
      </c>
      <c r="C428">
        <v>154</v>
      </c>
      <c r="D428">
        <v>0</v>
      </c>
      <c r="E428">
        <v>0</v>
      </c>
      <c r="F428">
        <v>20783</v>
      </c>
    </row>
    <row r="429" spans="1:6" x14ac:dyDescent="0.25">
      <c r="A429">
        <f>'Форма локальной сметы для'!A155</f>
        <v>17</v>
      </c>
      <c r="B429">
        <v>1</v>
      </c>
      <c r="C429">
        <v>155</v>
      </c>
      <c r="D429">
        <v>0</v>
      </c>
      <c r="E429">
        <v>0</v>
      </c>
      <c r="F429">
        <v>20762</v>
      </c>
    </row>
    <row r="430" spans="1:6" x14ac:dyDescent="0.25">
      <c r="A430" t="str">
        <f>'Форма локальной сметы для'!B155</f>
        <v>1.3-1-74</v>
      </c>
      <c r="B430">
        <v>1</v>
      </c>
      <c r="C430">
        <v>155</v>
      </c>
      <c r="D430">
        <v>1</v>
      </c>
      <c r="E430">
        <v>0</v>
      </c>
      <c r="F430">
        <v>20762</v>
      </c>
    </row>
    <row r="431" spans="1:6" x14ac:dyDescent="0.25">
      <c r="A431" t="str">
        <f>'Форма локальной сметы для'!D155</f>
        <v>Смеси бетонные, БСГ, тяжелого бетона на известняковом щебне фракция 20-40 для инженерных коммуникаций и дорог, класс прочности: В22,5 (М300); П2, F100, W2</v>
      </c>
      <c r="B431">
        <v>1</v>
      </c>
      <c r="C431">
        <v>155</v>
      </c>
      <c r="D431">
        <v>2</v>
      </c>
      <c r="E431">
        <v>0</v>
      </c>
      <c r="F431">
        <v>20762</v>
      </c>
    </row>
    <row r="432" spans="1:6" x14ac:dyDescent="0.25">
      <c r="A432" t="str">
        <f>'Форма локальной сметы для'!I155</f>
        <v>1 м3</v>
      </c>
      <c r="B432">
        <v>1</v>
      </c>
      <c r="C432">
        <v>155</v>
      </c>
      <c r="D432">
        <v>3</v>
      </c>
      <c r="E432">
        <v>0</v>
      </c>
      <c r="F432">
        <v>20762</v>
      </c>
    </row>
    <row r="433" spans="1:6" x14ac:dyDescent="0.25">
      <c r="A433" s="6">
        <f>'Форма локальной сметы для'!L155</f>
        <v>90</v>
      </c>
      <c r="B433">
        <v>1</v>
      </c>
      <c r="C433">
        <v>155</v>
      </c>
      <c r="D433">
        <v>4</v>
      </c>
      <c r="E433">
        <v>0</v>
      </c>
      <c r="F433">
        <v>20762</v>
      </c>
    </row>
    <row r="434" spans="1:6" x14ac:dyDescent="0.25">
      <c r="A434" s="7">
        <f>'Форма локальной сметы для'!X155</f>
        <v>4.24</v>
      </c>
      <c r="B434">
        <v>1</v>
      </c>
      <c r="C434">
        <v>155</v>
      </c>
      <c r="D434">
        <v>99</v>
      </c>
      <c r="E434">
        <v>0</v>
      </c>
      <c r="F434">
        <v>20762</v>
      </c>
    </row>
    <row r="435" spans="1:6" x14ac:dyDescent="0.25">
      <c r="A435" t="str">
        <f>'Форма локальной сметы для'!A157</f>
        <v>Итого по расценке</v>
      </c>
      <c r="B435">
        <v>1</v>
      </c>
      <c r="C435">
        <v>156</v>
      </c>
      <c r="D435">
        <v>0</v>
      </c>
      <c r="E435">
        <v>0</v>
      </c>
      <c r="F435">
        <v>20783</v>
      </c>
    </row>
    <row r="436" spans="1:6" x14ac:dyDescent="0.25">
      <c r="A436">
        <f>'Форма локальной сметы для'!A158</f>
        <v>18</v>
      </c>
      <c r="B436">
        <v>1</v>
      </c>
      <c r="C436">
        <v>157</v>
      </c>
      <c r="D436">
        <v>0</v>
      </c>
      <c r="E436">
        <v>0</v>
      </c>
      <c r="F436">
        <v>20762</v>
      </c>
    </row>
    <row r="437" spans="1:6" x14ac:dyDescent="0.25">
      <c r="A437" t="str">
        <f>'Форма локальной сметы для'!B158</f>
        <v>3.13-20-1</v>
      </c>
      <c r="B437">
        <v>1</v>
      </c>
      <c r="C437">
        <v>157</v>
      </c>
      <c r="D437">
        <v>1</v>
      </c>
      <c r="E437">
        <v>0</v>
      </c>
      <c r="F437">
        <v>20762</v>
      </c>
    </row>
    <row r="438" spans="1:6" x14ac:dyDescent="0.25">
      <c r="A438" t="str">
        <f>'Форма локальной сметы для'!D158</f>
        <v>Затирка песком поверхности</v>
      </c>
      <c r="B438">
        <v>1</v>
      </c>
      <c r="C438">
        <v>157</v>
      </c>
      <c r="D438">
        <v>2</v>
      </c>
      <c r="E438">
        <v>0</v>
      </c>
      <c r="F438">
        <v>20762</v>
      </c>
    </row>
    <row r="439" spans="1:6" x14ac:dyDescent="0.25">
      <c r="A439" t="str">
        <f>'Форма локальной сметы для'!I158</f>
        <v>1 м2</v>
      </c>
      <c r="B439">
        <v>1</v>
      </c>
      <c r="C439">
        <v>157</v>
      </c>
      <c r="D439">
        <v>3</v>
      </c>
      <c r="E439">
        <v>0</v>
      </c>
      <c r="F439">
        <v>20762</v>
      </c>
    </row>
    <row r="440" spans="1:6" x14ac:dyDescent="0.25">
      <c r="A440" s="6">
        <f>'Форма локальной сметы для'!L158</f>
        <v>1800</v>
      </c>
      <c r="B440">
        <v>1</v>
      </c>
      <c r="C440">
        <v>157</v>
      </c>
      <c r="D440">
        <v>4</v>
      </c>
      <c r="E440">
        <v>0</v>
      </c>
      <c r="F440">
        <v>20762</v>
      </c>
    </row>
    <row r="441" spans="1:6" x14ac:dyDescent="0.25">
      <c r="A441" s="6">
        <f>'Форма локальной сметы для'!X158</f>
        <v>1</v>
      </c>
      <c r="B441">
        <v>1</v>
      </c>
      <c r="C441">
        <v>157</v>
      </c>
      <c r="D441">
        <v>99</v>
      </c>
      <c r="E441">
        <v>0</v>
      </c>
      <c r="F441">
        <v>20762</v>
      </c>
    </row>
    <row r="442" spans="1:6" x14ac:dyDescent="0.25">
      <c r="A442" t="str">
        <f>'Форма локальной сметы для'!D160</f>
        <v>Зарплата</v>
      </c>
      <c r="B442">
        <v>1</v>
      </c>
      <c r="C442">
        <v>158</v>
      </c>
      <c r="D442">
        <v>1</v>
      </c>
      <c r="E442">
        <v>0</v>
      </c>
      <c r="F442">
        <v>20780</v>
      </c>
    </row>
    <row r="443" spans="1:6" x14ac:dyDescent="0.25">
      <c r="A443" s="7">
        <f>'Форма локальной сметы для'!N160</f>
        <v>2.2400000000000002</v>
      </c>
      <c r="B443">
        <v>1</v>
      </c>
      <c r="C443">
        <v>158</v>
      </c>
      <c r="D443">
        <v>3</v>
      </c>
      <c r="E443">
        <v>0</v>
      </c>
      <c r="F443">
        <v>20780</v>
      </c>
    </row>
    <row r="444" spans="1:6" x14ac:dyDescent="0.25">
      <c r="A444">
        <f>'Форма локальной сметы для'!R160</f>
        <v>1.0469999999999999</v>
      </c>
      <c r="B444">
        <v>1</v>
      </c>
      <c r="C444">
        <v>158</v>
      </c>
      <c r="D444">
        <v>5</v>
      </c>
      <c r="E444">
        <v>0</v>
      </c>
      <c r="F444">
        <v>20780</v>
      </c>
    </row>
    <row r="445" spans="1:6" x14ac:dyDescent="0.25">
      <c r="A445">
        <f>'Форма локальной сметы для'!X160</f>
        <v>10.5</v>
      </c>
      <c r="B445">
        <v>1</v>
      </c>
      <c r="C445">
        <v>158</v>
      </c>
      <c r="D445">
        <v>7</v>
      </c>
      <c r="E445">
        <v>0</v>
      </c>
      <c r="F445">
        <v>20780</v>
      </c>
    </row>
    <row r="446" spans="1:6" x14ac:dyDescent="0.25">
      <c r="A446" t="str">
        <f>'Форма локальной сметы для'!D161</f>
        <v>Машины и механизмы</v>
      </c>
      <c r="B446">
        <v>1</v>
      </c>
      <c r="C446">
        <v>159</v>
      </c>
      <c r="D446">
        <v>1</v>
      </c>
      <c r="E446">
        <v>0</v>
      </c>
      <c r="F446">
        <v>20780</v>
      </c>
    </row>
    <row r="447" spans="1:6" x14ac:dyDescent="0.25">
      <c r="A447" s="6">
        <f>'Форма локальной сметы для'!N161</f>
        <v>0</v>
      </c>
      <c r="B447">
        <v>1</v>
      </c>
      <c r="C447">
        <v>159</v>
      </c>
      <c r="D447">
        <v>3</v>
      </c>
      <c r="E447">
        <v>0</v>
      </c>
      <c r="F447">
        <v>20780</v>
      </c>
    </row>
    <row r="448" spans="1:6" x14ac:dyDescent="0.25">
      <c r="A448">
        <f>'Форма локальной сметы для'!R161</f>
        <v>1.0469999999999999</v>
      </c>
      <c r="B448">
        <v>1</v>
      </c>
      <c r="C448">
        <v>159</v>
      </c>
      <c r="D448">
        <v>5</v>
      </c>
      <c r="E448">
        <v>0</v>
      </c>
      <c r="F448">
        <v>20780</v>
      </c>
    </row>
    <row r="449" spans="1:6" x14ac:dyDescent="0.25">
      <c r="A449" s="6">
        <f>'Форма локальной сметы для'!X161</f>
        <v>1</v>
      </c>
      <c r="B449">
        <v>1</v>
      </c>
      <c r="C449">
        <v>159</v>
      </c>
      <c r="D449">
        <v>7</v>
      </c>
      <c r="E449">
        <v>0</v>
      </c>
      <c r="F449">
        <v>20780</v>
      </c>
    </row>
    <row r="450" spans="1:6" x14ac:dyDescent="0.25">
      <c r="A450" t="str">
        <f>'Форма локальной сметы для'!D162</f>
        <v>В т.ч. зарплаты</v>
      </c>
      <c r="B450">
        <v>1</v>
      </c>
      <c r="C450">
        <v>160</v>
      </c>
      <c r="D450">
        <v>1</v>
      </c>
      <c r="E450">
        <v>0</v>
      </c>
      <c r="F450">
        <v>20780</v>
      </c>
    </row>
    <row r="451" spans="1:6" x14ac:dyDescent="0.25">
      <c r="A451" s="6">
        <f>'Форма локальной сметы для'!N162</f>
        <v>0</v>
      </c>
      <c r="B451">
        <v>1</v>
      </c>
      <c r="C451">
        <v>160</v>
      </c>
      <c r="D451">
        <v>3</v>
      </c>
      <c r="E451">
        <v>0</v>
      </c>
      <c r="F451">
        <v>20780</v>
      </c>
    </row>
    <row r="452" spans="1:6" x14ac:dyDescent="0.25">
      <c r="A452">
        <f>'Форма локальной сметы для'!R162</f>
        <v>1.0469999999999999</v>
      </c>
      <c r="B452">
        <v>1</v>
      </c>
      <c r="C452">
        <v>160</v>
      </c>
      <c r="D452">
        <v>5</v>
      </c>
      <c r="E452">
        <v>0</v>
      </c>
      <c r="F452">
        <v>20780</v>
      </c>
    </row>
    <row r="453" spans="1:6" x14ac:dyDescent="0.25">
      <c r="A453">
        <f>'Форма локальной сметы для'!X162</f>
        <v>10.5</v>
      </c>
      <c r="B453">
        <v>1</v>
      </c>
      <c r="C453">
        <v>160</v>
      </c>
      <c r="D453">
        <v>7</v>
      </c>
      <c r="E453">
        <v>0</v>
      </c>
      <c r="F453">
        <v>20780</v>
      </c>
    </row>
    <row r="454" spans="1:6" x14ac:dyDescent="0.25">
      <c r="A454" t="str">
        <f>'Форма локальной сметы для'!D163</f>
        <v>Материалы</v>
      </c>
      <c r="B454">
        <v>1</v>
      </c>
      <c r="C454">
        <v>161</v>
      </c>
      <c r="D454">
        <v>1</v>
      </c>
      <c r="E454">
        <v>0</v>
      </c>
      <c r="F454">
        <v>20780</v>
      </c>
    </row>
    <row r="455" spans="1:6" x14ac:dyDescent="0.25">
      <c r="A455" s="7">
        <f>'Форма локальной сметы для'!N163</f>
        <v>1.44</v>
      </c>
      <c r="B455">
        <v>1</v>
      </c>
      <c r="C455">
        <v>161</v>
      </c>
      <c r="D455">
        <v>3</v>
      </c>
      <c r="E455">
        <v>0</v>
      </c>
      <c r="F455">
        <v>20780</v>
      </c>
    </row>
    <row r="456" spans="1:6" x14ac:dyDescent="0.25">
      <c r="A456" s="6">
        <f>'Форма локальной сметы для'!R163</f>
        <v>1</v>
      </c>
      <c r="B456">
        <v>1</v>
      </c>
      <c r="C456">
        <v>161</v>
      </c>
      <c r="D456">
        <v>5</v>
      </c>
      <c r="E456">
        <v>0</v>
      </c>
      <c r="F456">
        <v>20780</v>
      </c>
    </row>
    <row r="457" spans="1:6" x14ac:dyDescent="0.25">
      <c r="A457">
        <f>'Форма локальной сметы для'!X163</f>
        <v>3.8</v>
      </c>
      <c r="B457">
        <v>1</v>
      </c>
      <c r="C457">
        <v>161</v>
      </c>
      <c r="D457">
        <v>7</v>
      </c>
      <c r="E457">
        <v>0</v>
      </c>
      <c r="F457">
        <v>20780</v>
      </c>
    </row>
    <row r="458" spans="1:6" x14ac:dyDescent="0.25">
      <c r="A458" t="str">
        <f>'Форма локальной сметы для'!D164</f>
        <v>НР от зарплаты</v>
      </c>
      <c r="B458">
        <v>1</v>
      </c>
      <c r="C458">
        <v>162</v>
      </c>
      <c r="D458">
        <v>1</v>
      </c>
      <c r="E458">
        <v>0</v>
      </c>
      <c r="F458">
        <v>20781</v>
      </c>
    </row>
    <row r="459" spans="1:6" x14ac:dyDescent="0.25">
      <c r="A459" t="str">
        <f>'Форма локальной сметы для'!I164</f>
        <v>в %</v>
      </c>
      <c r="B459">
        <v>1</v>
      </c>
      <c r="C459">
        <v>162</v>
      </c>
      <c r="D459">
        <v>2</v>
      </c>
      <c r="E459">
        <v>0</v>
      </c>
      <c r="F459">
        <v>20781</v>
      </c>
    </row>
    <row r="460" spans="1:6" x14ac:dyDescent="0.25">
      <c r="A460" s="6">
        <f>'Форма локальной сметы для'!L164</f>
        <v>105</v>
      </c>
      <c r="B460">
        <v>1</v>
      </c>
      <c r="C460">
        <v>162</v>
      </c>
      <c r="D460">
        <v>3</v>
      </c>
      <c r="E460">
        <v>0</v>
      </c>
      <c r="F460">
        <v>20781</v>
      </c>
    </row>
    <row r="461" spans="1:6" x14ac:dyDescent="0.25">
      <c r="A461" t="str">
        <f>'Форма локальной сметы для'!D165</f>
        <v>СП от зарплаты</v>
      </c>
      <c r="B461">
        <v>1</v>
      </c>
      <c r="C461">
        <v>163</v>
      </c>
      <c r="D461">
        <v>1</v>
      </c>
      <c r="E461">
        <v>0</v>
      </c>
      <c r="F461">
        <v>20782</v>
      </c>
    </row>
    <row r="462" spans="1:6" x14ac:dyDescent="0.25">
      <c r="A462" t="str">
        <f>'Форма локальной сметы для'!I165</f>
        <v>в %</v>
      </c>
      <c r="B462">
        <v>1</v>
      </c>
      <c r="C462">
        <v>163</v>
      </c>
      <c r="D462">
        <v>2</v>
      </c>
      <c r="E462">
        <v>0</v>
      </c>
      <c r="F462">
        <v>20782</v>
      </c>
    </row>
    <row r="463" spans="1:6" x14ac:dyDescent="0.25">
      <c r="A463" s="6">
        <f>'Форма локальной сметы для'!L165</f>
        <v>77</v>
      </c>
      <c r="B463">
        <v>1</v>
      </c>
      <c r="C463">
        <v>163</v>
      </c>
      <c r="D463">
        <v>3</v>
      </c>
      <c r="E463">
        <v>0</v>
      </c>
      <c r="F463">
        <v>20782</v>
      </c>
    </row>
    <row r="464" spans="1:6" x14ac:dyDescent="0.25">
      <c r="A464" t="str">
        <f>'Форма локальной сметы для'!D166</f>
        <v>НР и СП от з/п машинистов (98% и 77%)</v>
      </c>
      <c r="B464">
        <v>1</v>
      </c>
      <c r="C464">
        <v>164</v>
      </c>
      <c r="D464">
        <v>1</v>
      </c>
      <c r="E464">
        <v>0</v>
      </c>
      <c r="F464">
        <v>20784</v>
      </c>
    </row>
    <row r="465" spans="1:6" x14ac:dyDescent="0.25">
      <c r="A465" t="str">
        <f>'Форма локальной сметы для'!I166</f>
        <v>в %</v>
      </c>
      <c r="B465">
        <v>1</v>
      </c>
      <c r="C465">
        <v>164</v>
      </c>
      <c r="D465">
        <v>2</v>
      </c>
      <c r="E465">
        <v>0</v>
      </c>
      <c r="F465">
        <v>20784</v>
      </c>
    </row>
    <row r="466" spans="1:6" x14ac:dyDescent="0.25">
      <c r="A466" t="str">
        <f>'Форма локальной сметы для'!D167</f>
        <v>Трудозатраты</v>
      </c>
      <c r="B466">
        <v>1</v>
      </c>
      <c r="C466">
        <v>165</v>
      </c>
      <c r="D466">
        <v>1</v>
      </c>
      <c r="E466">
        <v>0</v>
      </c>
      <c r="F466">
        <v>20774</v>
      </c>
    </row>
    <row r="467" spans="1:6" x14ac:dyDescent="0.25">
      <c r="A467" t="str">
        <f>'Форма локальной сметы для'!I167</f>
        <v>чел.-ч</v>
      </c>
      <c r="B467">
        <v>1</v>
      </c>
      <c r="C467">
        <v>165</v>
      </c>
      <c r="D467">
        <v>2</v>
      </c>
      <c r="E467">
        <v>0</v>
      </c>
      <c r="F467">
        <v>20774</v>
      </c>
    </row>
    <row r="468" spans="1:6" x14ac:dyDescent="0.25">
      <c r="A468">
        <f>'Форма локальной сметы для'!L167</f>
        <v>0.2</v>
      </c>
      <c r="B468">
        <v>1</v>
      </c>
      <c r="C468">
        <v>165</v>
      </c>
      <c r="D468">
        <v>3</v>
      </c>
      <c r="E468">
        <v>0</v>
      </c>
      <c r="F468">
        <v>20774</v>
      </c>
    </row>
    <row r="469" spans="1:6" x14ac:dyDescent="0.25">
      <c r="A469">
        <f>'Форма локальной сметы для'!R167</f>
        <v>1.0469999999999999</v>
      </c>
      <c r="B469">
        <v>1</v>
      </c>
      <c r="C469">
        <v>165</v>
      </c>
      <c r="D469">
        <v>6</v>
      </c>
      <c r="E469">
        <v>0</v>
      </c>
      <c r="F469">
        <v>20774</v>
      </c>
    </row>
    <row r="470" spans="1:6" x14ac:dyDescent="0.25">
      <c r="A470" t="str">
        <f>'Форма локальной сметы для'!A168</f>
        <v>Итого по расценке</v>
      </c>
      <c r="B470">
        <v>1</v>
      </c>
      <c r="C470">
        <v>166</v>
      </c>
      <c r="D470">
        <v>0</v>
      </c>
      <c r="E470">
        <v>0</v>
      </c>
      <c r="F470">
        <v>20783</v>
      </c>
    </row>
    <row r="471" spans="1:6" x14ac:dyDescent="0.25">
      <c r="A471">
        <f>'Форма локальной сметы для'!A169</f>
        <v>19</v>
      </c>
      <c r="B471">
        <v>1</v>
      </c>
      <c r="C471">
        <v>167</v>
      </c>
      <c r="D471">
        <v>0</v>
      </c>
      <c r="E471">
        <v>0</v>
      </c>
      <c r="F471">
        <v>20762</v>
      </c>
    </row>
    <row r="472" spans="1:6" x14ac:dyDescent="0.25">
      <c r="A472" t="str">
        <f>'Форма локальной сметы для'!B169</f>
        <v>3.27-35-1</v>
      </c>
      <c r="B472">
        <v>1</v>
      </c>
      <c r="C472">
        <v>167</v>
      </c>
      <c r="D472">
        <v>1</v>
      </c>
      <c r="E472">
        <v>0</v>
      </c>
      <c r="F472">
        <v>20762</v>
      </c>
    </row>
    <row r="473" spans="1:6" x14ac:dyDescent="0.25">
      <c r="A473" t="str">
        <f>'Форма локальной сметы для'!D169</f>
        <v>Нарезка швов в бетоне затвердевшем</v>
      </c>
      <c r="B473">
        <v>1</v>
      </c>
      <c r="C473">
        <v>167</v>
      </c>
      <c r="D473">
        <v>2</v>
      </c>
      <c r="E473">
        <v>0</v>
      </c>
      <c r="F473">
        <v>20762</v>
      </c>
    </row>
    <row r="474" spans="1:6" x14ac:dyDescent="0.25">
      <c r="A474" t="str">
        <f>'Форма локальной сметы для'!I169</f>
        <v>100 м</v>
      </c>
      <c r="B474">
        <v>1</v>
      </c>
      <c r="C474">
        <v>167</v>
      </c>
      <c r="D474">
        <v>3</v>
      </c>
      <c r="E474">
        <v>0</v>
      </c>
      <c r="F474">
        <v>20762</v>
      </c>
    </row>
    <row r="475" spans="1:6" x14ac:dyDescent="0.25">
      <c r="A475" s="6">
        <f>'Форма локальной сметы для'!L169</f>
        <v>36</v>
      </c>
      <c r="B475">
        <v>1</v>
      </c>
      <c r="C475">
        <v>167</v>
      </c>
      <c r="D475">
        <v>4</v>
      </c>
      <c r="E475">
        <v>0</v>
      </c>
      <c r="F475">
        <v>20762</v>
      </c>
    </row>
    <row r="476" spans="1:6" x14ac:dyDescent="0.25">
      <c r="A476" s="6">
        <f>'Форма локальной сметы для'!X169</f>
        <v>1</v>
      </c>
      <c r="B476">
        <v>1</v>
      </c>
      <c r="C476">
        <v>167</v>
      </c>
      <c r="D476">
        <v>99</v>
      </c>
      <c r="E476">
        <v>0</v>
      </c>
      <c r="F476">
        <v>20762</v>
      </c>
    </row>
    <row r="477" spans="1:6" x14ac:dyDescent="0.25">
      <c r="A477" t="str">
        <f>'Форма локальной сметы для'!D171</f>
        <v>Зарплата</v>
      </c>
      <c r="B477">
        <v>1</v>
      </c>
      <c r="C477">
        <v>168</v>
      </c>
      <c r="D477">
        <v>1</v>
      </c>
      <c r="E477">
        <v>0</v>
      </c>
      <c r="F477">
        <v>20780</v>
      </c>
    </row>
    <row r="478" spans="1:6" x14ac:dyDescent="0.25">
      <c r="A478" s="7">
        <f>'Форма локальной сметы для'!N171</f>
        <v>76.239999999999995</v>
      </c>
      <c r="B478">
        <v>1</v>
      </c>
      <c r="C478">
        <v>168</v>
      </c>
      <c r="D478">
        <v>3</v>
      </c>
      <c r="E478">
        <v>0</v>
      </c>
      <c r="F478">
        <v>20780</v>
      </c>
    </row>
    <row r="479" spans="1:6" x14ac:dyDescent="0.25">
      <c r="A479">
        <f>'Форма локальной сметы для'!R171</f>
        <v>1.0469999999999999</v>
      </c>
      <c r="B479">
        <v>1</v>
      </c>
      <c r="C479">
        <v>168</v>
      </c>
      <c r="D479">
        <v>5</v>
      </c>
      <c r="E479">
        <v>0</v>
      </c>
      <c r="F479">
        <v>20780</v>
      </c>
    </row>
    <row r="480" spans="1:6" x14ac:dyDescent="0.25">
      <c r="A480">
        <f>'Форма локальной сметы для'!X171</f>
        <v>10.5</v>
      </c>
      <c r="B480">
        <v>1</v>
      </c>
      <c r="C480">
        <v>168</v>
      </c>
      <c r="D480">
        <v>7</v>
      </c>
      <c r="E480">
        <v>0</v>
      </c>
      <c r="F480">
        <v>20780</v>
      </c>
    </row>
    <row r="481" spans="1:6" x14ac:dyDescent="0.25">
      <c r="A481" t="str">
        <f>'Форма локальной сметы для'!D172</f>
        <v>Машины и механизмы</v>
      </c>
      <c r="B481">
        <v>1</v>
      </c>
      <c r="C481">
        <v>169</v>
      </c>
      <c r="D481">
        <v>1</v>
      </c>
      <c r="E481">
        <v>0</v>
      </c>
      <c r="F481">
        <v>20780</v>
      </c>
    </row>
    <row r="482" spans="1:6" x14ac:dyDescent="0.25">
      <c r="A482" s="7">
        <f>'Форма локальной сметы для'!N172</f>
        <v>6011.68</v>
      </c>
      <c r="B482">
        <v>1</v>
      </c>
      <c r="C482">
        <v>169</v>
      </c>
      <c r="D482">
        <v>3</v>
      </c>
      <c r="E482">
        <v>0</v>
      </c>
      <c r="F482">
        <v>20780</v>
      </c>
    </row>
    <row r="483" spans="1:6" x14ac:dyDescent="0.25">
      <c r="A483">
        <f>'Форма локальной сметы для'!R172</f>
        <v>1.0469999999999999</v>
      </c>
      <c r="B483">
        <v>1</v>
      </c>
      <c r="C483">
        <v>169</v>
      </c>
      <c r="D483">
        <v>5</v>
      </c>
      <c r="E483">
        <v>0</v>
      </c>
      <c r="F483">
        <v>20780</v>
      </c>
    </row>
    <row r="484" spans="1:6" x14ac:dyDescent="0.25">
      <c r="A484" s="7">
        <f>'Форма локальной сметы для'!X172</f>
        <v>4.0199999999999996</v>
      </c>
      <c r="B484">
        <v>1</v>
      </c>
      <c r="C484">
        <v>169</v>
      </c>
      <c r="D484">
        <v>7</v>
      </c>
      <c r="E484">
        <v>0</v>
      </c>
      <c r="F484">
        <v>20780</v>
      </c>
    </row>
    <row r="485" spans="1:6" x14ac:dyDescent="0.25">
      <c r="A485" t="str">
        <f>'Форма локальной сметы для'!D173</f>
        <v>В т.ч. зарплаты</v>
      </c>
      <c r="B485">
        <v>1</v>
      </c>
      <c r="C485">
        <v>170</v>
      </c>
      <c r="D485">
        <v>1</v>
      </c>
      <c r="E485">
        <v>0</v>
      </c>
      <c r="F485">
        <v>20780</v>
      </c>
    </row>
    <row r="486" spans="1:6" x14ac:dyDescent="0.25">
      <c r="A486" s="7">
        <f>'Форма локальной сметы для'!N173</f>
        <v>993.32</v>
      </c>
      <c r="B486">
        <v>1</v>
      </c>
      <c r="C486">
        <v>170</v>
      </c>
      <c r="D486">
        <v>3</v>
      </c>
      <c r="E486">
        <v>0</v>
      </c>
      <c r="F486">
        <v>20780</v>
      </c>
    </row>
    <row r="487" spans="1:6" x14ac:dyDescent="0.25">
      <c r="A487">
        <f>'Форма локальной сметы для'!R173</f>
        <v>1.0469999999999999</v>
      </c>
      <c r="B487">
        <v>1</v>
      </c>
      <c r="C487">
        <v>170</v>
      </c>
      <c r="D487">
        <v>5</v>
      </c>
      <c r="E487">
        <v>0</v>
      </c>
      <c r="F487">
        <v>20780</v>
      </c>
    </row>
    <row r="488" spans="1:6" x14ac:dyDescent="0.25">
      <c r="A488">
        <f>'Форма локальной сметы для'!X173</f>
        <v>10.5</v>
      </c>
      <c r="B488">
        <v>1</v>
      </c>
      <c r="C488">
        <v>170</v>
      </c>
      <c r="D488">
        <v>7</v>
      </c>
      <c r="E488">
        <v>0</v>
      </c>
      <c r="F488">
        <v>20780</v>
      </c>
    </row>
    <row r="489" spans="1:6" x14ac:dyDescent="0.25">
      <c r="A489" t="str">
        <f>'Форма локальной сметы для'!D174</f>
        <v>Материалы</v>
      </c>
      <c r="B489">
        <v>1</v>
      </c>
      <c r="C489">
        <v>171</v>
      </c>
      <c r="D489">
        <v>1</v>
      </c>
      <c r="E489">
        <v>0</v>
      </c>
      <c r="F489">
        <v>20780</v>
      </c>
    </row>
    <row r="490" spans="1:6" x14ac:dyDescent="0.25">
      <c r="A490" s="7">
        <f>'Форма локальной сметы для'!N174</f>
        <v>585.95000000000005</v>
      </c>
      <c r="B490">
        <v>1</v>
      </c>
      <c r="C490">
        <v>171</v>
      </c>
      <c r="D490">
        <v>3</v>
      </c>
      <c r="E490">
        <v>0</v>
      </c>
      <c r="F490">
        <v>20780</v>
      </c>
    </row>
    <row r="491" spans="1:6" x14ac:dyDescent="0.25">
      <c r="A491" s="7">
        <f>'Форма локальной сметы для'!R174</f>
        <v>1.03</v>
      </c>
      <c r="B491">
        <v>1</v>
      </c>
      <c r="C491">
        <v>171</v>
      </c>
      <c r="D491">
        <v>5</v>
      </c>
      <c r="E491">
        <v>0</v>
      </c>
      <c r="F491">
        <v>20780</v>
      </c>
    </row>
    <row r="492" spans="1:6" x14ac:dyDescent="0.25">
      <c r="A492" s="7">
        <f>'Форма локальной сметы для'!X174</f>
        <v>3.08</v>
      </c>
      <c r="B492">
        <v>1</v>
      </c>
      <c r="C492">
        <v>171</v>
      </c>
      <c r="D492">
        <v>7</v>
      </c>
      <c r="E492">
        <v>0</v>
      </c>
      <c r="F492">
        <v>20780</v>
      </c>
    </row>
    <row r="493" spans="1:6" x14ac:dyDescent="0.25">
      <c r="A493">
        <f>'Форма локальной сметы для'!B175</f>
        <v>0</v>
      </c>
      <c r="B493">
        <v>1</v>
      </c>
      <c r="C493">
        <v>172</v>
      </c>
      <c r="D493">
        <v>1</v>
      </c>
      <c r="E493">
        <v>0</v>
      </c>
      <c r="F493">
        <v>20789</v>
      </c>
    </row>
    <row r="494" spans="1:6" x14ac:dyDescent="0.25">
      <c r="A494" t="str">
        <f>'Форма локальной сметы для'!D175</f>
        <v>Прочие материалы</v>
      </c>
      <c r="B494">
        <v>1</v>
      </c>
      <c r="C494">
        <v>172</v>
      </c>
      <c r="D494">
        <v>2</v>
      </c>
      <c r="E494">
        <v>0</v>
      </c>
      <c r="F494">
        <v>20789</v>
      </c>
    </row>
    <row r="495" spans="1:6" x14ac:dyDescent="0.25">
      <c r="A495">
        <f>'Форма локальной сметы для'!I175</f>
        <v>0</v>
      </c>
      <c r="B495">
        <v>1</v>
      </c>
      <c r="C495">
        <v>172</v>
      </c>
      <c r="D495">
        <v>3</v>
      </c>
      <c r="E495">
        <v>0</v>
      </c>
      <c r="F495">
        <v>20789</v>
      </c>
    </row>
    <row r="496" spans="1:6" x14ac:dyDescent="0.25">
      <c r="A496">
        <f>'Форма локальной сметы для'!B176</f>
        <v>0</v>
      </c>
      <c r="B496">
        <v>1</v>
      </c>
      <c r="C496">
        <v>173</v>
      </c>
      <c r="D496">
        <v>1</v>
      </c>
      <c r="E496">
        <v>0</v>
      </c>
      <c r="F496">
        <v>20790</v>
      </c>
    </row>
    <row r="497" spans="1:6" x14ac:dyDescent="0.25">
      <c r="A497" t="str">
        <f>'Форма локальной сметы для'!D176</f>
        <v>Прочие машины</v>
      </c>
      <c r="B497">
        <v>1</v>
      </c>
      <c r="C497">
        <v>173</v>
      </c>
      <c r="D497">
        <v>2</v>
      </c>
      <c r="E497">
        <v>0</v>
      </c>
      <c r="F497">
        <v>20790</v>
      </c>
    </row>
    <row r="498" spans="1:6" x14ac:dyDescent="0.25">
      <c r="A498">
        <f>'Форма локальной сметы для'!I176</f>
        <v>0</v>
      </c>
      <c r="B498">
        <v>1</v>
      </c>
      <c r="C498">
        <v>173</v>
      </c>
      <c r="D498">
        <v>3</v>
      </c>
      <c r="E498">
        <v>0</v>
      </c>
      <c r="F498">
        <v>20790</v>
      </c>
    </row>
    <row r="499" spans="1:6" x14ac:dyDescent="0.25">
      <c r="A499" t="str">
        <f>'Форма локальной сметы для'!D177</f>
        <v>НР от зарплаты</v>
      </c>
      <c r="B499">
        <v>1</v>
      </c>
      <c r="C499">
        <v>174</v>
      </c>
      <c r="D499">
        <v>1</v>
      </c>
      <c r="E499">
        <v>0</v>
      </c>
      <c r="F499">
        <v>20781</v>
      </c>
    </row>
    <row r="500" spans="1:6" x14ac:dyDescent="0.25">
      <c r="A500" t="str">
        <f>'Форма локальной сметы для'!I177</f>
        <v>в %</v>
      </c>
      <c r="B500">
        <v>1</v>
      </c>
      <c r="C500">
        <v>174</v>
      </c>
      <c r="D500">
        <v>2</v>
      </c>
      <c r="E500">
        <v>0</v>
      </c>
      <c r="F500">
        <v>20781</v>
      </c>
    </row>
    <row r="501" spans="1:6" x14ac:dyDescent="0.25">
      <c r="A501" s="6">
        <f>'Форма локальной сметы для'!L177</f>
        <v>161</v>
      </c>
      <c r="B501">
        <v>1</v>
      </c>
      <c r="C501">
        <v>174</v>
      </c>
      <c r="D501">
        <v>3</v>
      </c>
      <c r="E501">
        <v>0</v>
      </c>
      <c r="F501">
        <v>20781</v>
      </c>
    </row>
    <row r="502" spans="1:6" x14ac:dyDescent="0.25">
      <c r="A502" t="str">
        <f>'Форма локальной сметы для'!D178</f>
        <v>СП от зарплаты</v>
      </c>
      <c r="B502">
        <v>1</v>
      </c>
      <c r="C502">
        <v>175</v>
      </c>
      <c r="D502">
        <v>1</v>
      </c>
      <c r="E502">
        <v>0</v>
      </c>
      <c r="F502">
        <v>20782</v>
      </c>
    </row>
    <row r="503" spans="1:6" x14ac:dyDescent="0.25">
      <c r="A503" t="str">
        <f>'Форма локальной сметы для'!I178</f>
        <v>в %</v>
      </c>
      <c r="B503">
        <v>1</v>
      </c>
      <c r="C503">
        <v>175</v>
      </c>
      <c r="D503">
        <v>2</v>
      </c>
      <c r="E503">
        <v>0</v>
      </c>
      <c r="F503">
        <v>20782</v>
      </c>
    </row>
    <row r="504" spans="1:6" x14ac:dyDescent="0.25">
      <c r="A504" s="6">
        <f>'Форма локальной сметы для'!L178</f>
        <v>107</v>
      </c>
      <c r="B504">
        <v>1</v>
      </c>
      <c r="C504">
        <v>175</v>
      </c>
      <c r="D504">
        <v>3</v>
      </c>
      <c r="E504">
        <v>0</v>
      </c>
      <c r="F504">
        <v>20782</v>
      </c>
    </row>
    <row r="505" spans="1:6" x14ac:dyDescent="0.25">
      <c r="A505" t="str">
        <f>'Форма локальной сметы для'!D179</f>
        <v>НР и СП от з/п машинистов (98% и 77%)</v>
      </c>
      <c r="B505">
        <v>1</v>
      </c>
      <c r="C505">
        <v>176</v>
      </c>
      <c r="D505">
        <v>1</v>
      </c>
      <c r="E505">
        <v>0</v>
      </c>
      <c r="F505">
        <v>20784</v>
      </c>
    </row>
    <row r="506" spans="1:6" x14ac:dyDescent="0.25">
      <c r="A506" t="str">
        <f>'Форма локальной сметы для'!I179</f>
        <v>в %</v>
      </c>
      <c r="B506">
        <v>1</v>
      </c>
      <c r="C506">
        <v>176</v>
      </c>
      <c r="D506">
        <v>2</v>
      </c>
      <c r="E506">
        <v>0</v>
      </c>
      <c r="F506">
        <v>20784</v>
      </c>
    </row>
    <row r="507" spans="1:6" x14ac:dyDescent="0.25">
      <c r="A507" t="str">
        <f>'Форма локальной сметы для'!D180</f>
        <v>Трудозатраты</v>
      </c>
      <c r="B507">
        <v>1</v>
      </c>
      <c r="C507">
        <v>177</v>
      </c>
      <c r="D507">
        <v>1</v>
      </c>
      <c r="E507">
        <v>0</v>
      </c>
      <c r="F507">
        <v>20774</v>
      </c>
    </row>
    <row r="508" spans="1:6" x14ac:dyDescent="0.25">
      <c r="A508" t="str">
        <f>'Форма локальной сметы для'!I180</f>
        <v>чел.-ч</v>
      </c>
      <c r="B508">
        <v>1</v>
      </c>
      <c r="C508">
        <v>177</v>
      </c>
      <c r="D508">
        <v>2</v>
      </c>
      <c r="E508">
        <v>0</v>
      </c>
      <c r="F508">
        <v>20774</v>
      </c>
    </row>
    <row r="509" spans="1:6" x14ac:dyDescent="0.25">
      <c r="A509" s="7">
        <f>'Форма локальной сметы для'!L180</f>
        <v>7.46</v>
      </c>
      <c r="B509">
        <v>1</v>
      </c>
      <c r="C509">
        <v>177</v>
      </c>
      <c r="D509">
        <v>3</v>
      </c>
      <c r="E509">
        <v>0</v>
      </c>
      <c r="F509">
        <v>20774</v>
      </c>
    </row>
    <row r="510" spans="1:6" x14ac:dyDescent="0.25">
      <c r="A510">
        <f>'Форма локальной сметы для'!R180</f>
        <v>1.0469999999999999</v>
      </c>
      <c r="B510">
        <v>1</v>
      </c>
      <c r="C510">
        <v>177</v>
      </c>
      <c r="D510">
        <v>6</v>
      </c>
      <c r="E510">
        <v>0</v>
      </c>
      <c r="F510">
        <v>20774</v>
      </c>
    </row>
    <row r="511" spans="1:6" x14ac:dyDescent="0.25">
      <c r="A511" t="str">
        <f>'Форма локальной сметы для'!A181</f>
        <v>Итого по расценке</v>
      </c>
      <c r="B511">
        <v>1</v>
      </c>
      <c r="C511">
        <v>178</v>
      </c>
      <c r="D511">
        <v>0</v>
      </c>
      <c r="E511">
        <v>0</v>
      </c>
      <c r="F511">
        <v>20783</v>
      </c>
    </row>
    <row r="512" spans="1:6" x14ac:dyDescent="0.25">
      <c r="A512" t="str">
        <f>'Форма локальной сметы для'!A182</f>
        <v>ИТОГО:</v>
      </c>
      <c r="B512">
        <v>1</v>
      </c>
      <c r="C512">
        <v>50</v>
      </c>
      <c r="D512">
        <v>0</v>
      </c>
      <c r="E512">
        <v>0</v>
      </c>
      <c r="F512">
        <v>20763</v>
      </c>
    </row>
    <row r="513" spans="1:6" x14ac:dyDescent="0.25">
      <c r="A513" t="str">
        <f>'Форма локальной сметы для'!A184</f>
        <v>Наименование и значение множителей</v>
      </c>
      <c r="B513">
        <v>1</v>
      </c>
      <c r="C513">
        <v>179</v>
      </c>
      <c r="D513">
        <v>0</v>
      </c>
      <c r="E513">
        <v>0</v>
      </c>
      <c r="F513">
        <v>100</v>
      </c>
    </row>
    <row r="514" spans="1:6" x14ac:dyDescent="0.25">
      <c r="A514" t="str">
        <f>'Форма локальной сметы для'!T184</f>
        <v>Значение</v>
      </c>
      <c r="B514">
        <v>1</v>
      </c>
      <c r="C514">
        <v>179</v>
      </c>
      <c r="D514">
        <v>1</v>
      </c>
      <c r="E514">
        <v>0</v>
      </c>
      <c r="F514">
        <v>100</v>
      </c>
    </row>
    <row r="515" spans="1:6" x14ac:dyDescent="0.25">
      <c r="A515" t="str">
        <f>'Форма локальной сметы для'!Y184</f>
        <v>Прямые</v>
      </c>
      <c r="B515">
        <v>1</v>
      </c>
      <c r="C515">
        <v>179</v>
      </c>
      <c r="D515">
        <v>3</v>
      </c>
      <c r="E515">
        <v>0</v>
      </c>
      <c r="F515">
        <v>100</v>
      </c>
    </row>
    <row r="516" spans="1:6" x14ac:dyDescent="0.25">
      <c r="A516" t="str">
        <f>'Форма локальной сметы для'!A185</f>
        <v>Итого</v>
      </c>
      <c r="B516">
        <v>1</v>
      </c>
      <c r="C516">
        <v>190</v>
      </c>
      <c r="D516">
        <v>0</v>
      </c>
      <c r="E516">
        <v>0</v>
      </c>
      <c r="F516">
        <v>103</v>
      </c>
    </row>
    <row r="517" spans="1:6" x14ac:dyDescent="0.25">
      <c r="A517">
        <f>'Форма локальной сметы для'!T185</f>
        <v>0</v>
      </c>
      <c r="B517">
        <v>1</v>
      </c>
      <c r="C517">
        <v>190</v>
      </c>
      <c r="D517">
        <v>1</v>
      </c>
      <c r="E517">
        <v>0</v>
      </c>
      <c r="F517">
        <v>103</v>
      </c>
    </row>
    <row r="518" spans="1:6" x14ac:dyDescent="0.25">
      <c r="A518" t="str">
        <f>'Форма локальной сметы для'!A186</f>
        <v>в том числе:</v>
      </c>
      <c r="B518">
        <v>1</v>
      </c>
      <c r="C518">
        <v>191</v>
      </c>
      <c r="D518">
        <v>0</v>
      </c>
      <c r="E518">
        <v>0</v>
      </c>
      <c r="F518">
        <v>104</v>
      </c>
    </row>
    <row r="519" spans="1:6" x14ac:dyDescent="0.25">
      <c r="A519" t="str">
        <f>'Форма локальной сметы для'!A187</f>
        <v>Зарплата</v>
      </c>
      <c r="B519">
        <v>1</v>
      </c>
      <c r="C519">
        <v>180</v>
      </c>
      <c r="D519">
        <v>0</v>
      </c>
      <c r="E519">
        <v>0</v>
      </c>
      <c r="F519">
        <v>102</v>
      </c>
    </row>
    <row r="520" spans="1:6" x14ac:dyDescent="0.25">
      <c r="A520">
        <f>'Форма локальной сметы для'!T187</f>
        <v>1</v>
      </c>
      <c r="B520">
        <v>1</v>
      </c>
      <c r="C520">
        <v>180</v>
      </c>
      <c r="D520">
        <v>1</v>
      </c>
      <c r="E520">
        <v>0</v>
      </c>
      <c r="F520">
        <v>102</v>
      </c>
    </row>
    <row r="521" spans="1:6" x14ac:dyDescent="0.25">
      <c r="A521" t="str">
        <f>'Форма локальной сметы для'!A188</f>
        <v>Машины и механизмы</v>
      </c>
      <c r="B521">
        <v>1</v>
      </c>
      <c r="C521">
        <v>181</v>
      </c>
      <c r="D521">
        <v>0</v>
      </c>
      <c r="E521">
        <v>0</v>
      </c>
      <c r="F521">
        <v>102</v>
      </c>
    </row>
    <row r="522" spans="1:6" x14ac:dyDescent="0.25">
      <c r="A522">
        <f>'Форма локальной сметы для'!T188</f>
        <v>1</v>
      </c>
      <c r="B522">
        <v>1</v>
      </c>
      <c r="C522">
        <v>181</v>
      </c>
      <c r="D522">
        <v>1</v>
      </c>
      <c r="E522">
        <v>0</v>
      </c>
      <c r="F522">
        <v>102</v>
      </c>
    </row>
    <row r="523" spans="1:6" x14ac:dyDescent="0.25">
      <c r="A523" t="str">
        <f>'Форма локальной сметы для'!A189</f>
        <v>Материалы</v>
      </c>
      <c r="B523">
        <v>1</v>
      </c>
      <c r="C523">
        <v>182</v>
      </c>
      <c r="D523">
        <v>0</v>
      </c>
      <c r="E523">
        <v>0</v>
      </c>
      <c r="F523">
        <v>102</v>
      </c>
    </row>
    <row r="524" spans="1:6" x14ac:dyDescent="0.25">
      <c r="A524">
        <f>'Форма локальной сметы для'!T189</f>
        <v>1</v>
      </c>
      <c r="B524">
        <v>1</v>
      </c>
      <c r="C524">
        <v>182</v>
      </c>
      <c r="D524">
        <v>1</v>
      </c>
      <c r="E524">
        <v>0</v>
      </c>
      <c r="F524">
        <v>102</v>
      </c>
    </row>
    <row r="525" spans="1:6" x14ac:dyDescent="0.25">
      <c r="A525" t="str">
        <f>'Форма локальной сметы для'!A190</f>
        <v>Итого</v>
      </c>
      <c r="B525">
        <v>1</v>
      </c>
      <c r="C525">
        <v>192</v>
      </c>
      <c r="D525">
        <v>0</v>
      </c>
      <c r="E525">
        <v>0</v>
      </c>
      <c r="F525">
        <v>103</v>
      </c>
    </row>
    <row r="526" spans="1:6" x14ac:dyDescent="0.25">
      <c r="A526">
        <f>'Форма локальной сметы для'!T190</f>
        <v>0</v>
      </c>
      <c r="B526">
        <v>1</v>
      </c>
      <c r="C526">
        <v>192</v>
      </c>
      <c r="D526">
        <v>1</v>
      </c>
      <c r="E526">
        <v>0</v>
      </c>
      <c r="F526">
        <v>103</v>
      </c>
    </row>
    <row r="527" spans="1:6" x14ac:dyDescent="0.25">
      <c r="A527" t="str">
        <f>'Форма локальной сметы для'!A191</f>
        <v>Итого накладных расходов</v>
      </c>
      <c r="B527">
        <v>1</v>
      </c>
      <c r="C527">
        <v>184</v>
      </c>
      <c r="D527">
        <v>0</v>
      </c>
      <c r="E527">
        <v>0</v>
      </c>
      <c r="F527">
        <v>103</v>
      </c>
    </row>
    <row r="528" spans="1:6" x14ac:dyDescent="0.25">
      <c r="A528">
        <f>'Форма локальной сметы для'!T191</f>
        <v>0</v>
      </c>
      <c r="B528">
        <v>1</v>
      </c>
      <c r="C528">
        <v>184</v>
      </c>
      <c r="D528">
        <v>1</v>
      </c>
      <c r="E528">
        <v>0</v>
      </c>
      <c r="F528">
        <v>103</v>
      </c>
    </row>
    <row r="529" spans="1:6" x14ac:dyDescent="0.25">
      <c r="A529" t="str">
        <f>'Форма локальной сметы для'!A192</f>
        <v>Итого сметной прибыли</v>
      </c>
      <c r="B529">
        <v>1</v>
      </c>
      <c r="C529">
        <v>185</v>
      </c>
      <c r="D529">
        <v>0</v>
      </c>
      <c r="E529">
        <v>0</v>
      </c>
      <c r="F529">
        <v>103</v>
      </c>
    </row>
    <row r="530" spans="1:6" x14ac:dyDescent="0.25">
      <c r="A530">
        <f>'Форма локальной сметы для'!T192</f>
        <v>0</v>
      </c>
      <c r="B530">
        <v>1</v>
      </c>
      <c r="C530">
        <v>185</v>
      </c>
      <c r="D530">
        <v>1</v>
      </c>
      <c r="E530">
        <v>0</v>
      </c>
      <c r="F530">
        <v>103</v>
      </c>
    </row>
    <row r="531" spans="1:6" x14ac:dyDescent="0.25">
      <c r="A531" t="str">
        <f>'Форма локальной сметы для'!A193</f>
        <v>НДС</v>
      </c>
      <c r="B531">
        <v>1</v>
      </c>
      <c r="C531">
        <v>187</v>
      </c>
      <c r="D531">
        <v>0</v>
      </c>
      <c r="E531">
        <v>0</v>
      </c>
      <c r="F531">
        <v>102</v>
      </c>
    </row>
    <row r="532" spans="1:6" x14ac:dyDescent="0.25">
      <c r="A532" s="17">
        <f>'Форма локальной сметы для'!T193</f>
        <v>0.18</v>
      </c>
      <c r="B532">
        <v>1</v>
      </c>
      <c r="C532">
        <v>187</v>
      </c>
      <c r="D532">
        <v>1</v>
      </c>
      <c r="E532">
        <v>0</v>
      </c>
      <c r="F532">
        <v>102</v>
      </c>
    </row>
    <row r="533" spans="1:6" x14ac:dyDescent="0.25">
      <c r="A533" t="str">
        <f>'Форма локальной сметы для'!A194</f>
        <v>Итого</v>
      </c>
      <c r="B533">
        <v>1</v>
      </c>
      <c r="C533">
        <v>188</v>
      </c>
      <c r="D533">
        <v>0</v>
      </c>
      <c r="E533">
        <v>0</v>
      </c>
      <c r="F533">
        <v>103</v>
      </c>
    </row>
    <row r="534" spans="1:6" x14ac:dyDescent="0.25">
      <c r="A534">
        <f>'Форма локальной сметы для'!T194</f>
        <v>0</v>
      </c>
      <c r="B534">
        <v>1</v>
      </c>
      <c r="C534">
        <v>188</v>
      </c>
      <c r="D534">
        <v>1</v>
      </c>
      <c r="E534">
        <v>0</v>
      </c>
      <c r="F534">
        <v>103</v>
      </c>
    </row>
    <row r="535" spans="1:6" x14ac:dyDescent="0.25">
      <c r="A535" t="str">
        <f>'Форма локальной сметы для'!A196</f>
        <v>СОСТАВИЛ</v>
      </c>
      <c r="B535">
        <v>1</v>
      </c>
      <c r="C535">
        <v>20</v>
      </c>
      <c r="D535">
        <v>0</v>
      </c>
      <c r="E535">
        <v>0</v>
      </c>
      <c r="F535">
        <v>2014</v>
      </c>
    </row>
    <row r="536" spans="1:6" x14ac:dyDescent="0.25">
      <c r="A536">
        <f>'Форма локальной сметы для'!E196</f>
        <v>0</v>
      </c>
      <c r="B536">
        <v>1</v>
      </c>
      <c r="C536">
        <v>20</v>
      </c>
      <c r="D536">
        <v>1</v>
      </c>
      <c r="E536">
        <v>0</v>
      </c>
      <c r="F536">
        <v>2014</v>
      </c>
    </row>
    <row r="537" spans="1:6" x14ac:dyDescent="0.25">
      <c r="A537">
        <f>'Форма локальной сметы для'!S196</f>
        <v>0</v>
      </c>
      <c r="B537">
        <v>1</v>
      </c>
      <c r="C537">
        <v>20</v>
      </c>
      <c r="D537">
        <v>2</v>
      </c>
      <c r="E537">
        <v>0</v>
      </c>
      <c r="F537">
        <v>2014</v>
      </c>
    </row>
    <row r="538" spans="1:6" x14ac:dyDescent="0.25">
      <c r="A538" t="str">
        <f>'Форма локальной сметы для'!A198</f>
        <v>ПРОВЕРИЛ</v>
      </c>
      <c r="B538">
        <v>1</v>
      </c>
      <c r="C538">
        <v>20</v>
      </c>
      <c r="D538">
        <v>6</v>
      </c>
      <c r="E538">
        <v>0</v>
      </c>
      <c r="F538">
        <v>2014</v>
      </c>
    </row>
    <row r="539" spans="1:6" x14ac:dyDescent="0.25">
      <c r="A539">
        <f>'Форма локальной сметы для'!E198</f>
        <v>0</v>
      </c>
      <c r="B539">
        <v>1</v>
      </c>
      <c r="C539">
        <v>20</v>
      </c>
      <c r="D539">
        <v>7</v>
      </c>
      <c r="E539">
        <v>0</v>
      </c>
      <c r="F539">
        <v>2014</v>
      </c>
    </row>
    <row r="540" spans="1:6" x14ac:dyDescent="0.25">
      <c r="A540">
        <f>'Форма локальной сметы для'!S198</f>
        <v>0</v>
      </c>
      <c r="B540">
        <v>1</v>
      </c>
      <c r="C540">
        <v>20</v>
      </c>
      <c r="D540">
        <v>8</v>
      </c>
      <c r="E540">
        <v>0</v>
      </c>
      <c r="F540">
        <v>2014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локальной сметы для</vt:lpstr>
      <vt:lpstr>SMW_Служебная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Andrey</cp:lastModifiedBy>
  <dcterms:created xsi:type="dcterms:W3CDTF">2010-07-06T11:30:26Z</dcterms:created>
  <dcterms:modified xsi:type="dcterms:W3CDTF">2010-07-06T11:57:56Z</dcterms:modified>
</cp:coreProperties>
</file>