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Фирма\Desktop\НИВЕЛИР\ТОРГИ\76 школа\Корридор и двери\Новая папка (2)\"/>
    </mc:Choice>
  </mc:AlternateContent>
  <bookViews>
    <workbookView xWindow="0" yWindow="0" windowWidth="38370" windowHeight="11070"/>
  </bookViews>
  <sheets>
    <sheet name="1" sheetId="2" r:id="rId1"/>
  </sheets>
  <definedNames>
    <definedName name="_xlnm.Print_Titles" localSheetId="0">'1'!$9:$9</definedName>
    <definedName name="_xlnm.Print_Area" localSheetId="0">'1'!$A$1:$P$254</definedName>
  </definedNames>
  <calcPr calcId="162913"/>
</workbook>
</file>

<file path=xl/calcChain.xml><?xml version="1.0" encoding="utf-8"?>
<calcChain xmlns="http://schemas.openxmlformats.org/spreadsheetml/2006/main">
  <c r="O51" i="2" l="1"/>
  <c r="O125" i="2"/>
  <c r="O128" i="2"/>
  <c r="O147" i="2"/>
  <c r="O144" i="2"/>
  <c r="O212" i="2"/>
  <c r="Q211" i="2" s="1"/>
  <c r="O210" i="2"/>
</calcChain>
</file>

<file path=xl/sharedStrings.xml><?xml version="1.0" encoding="utf-8"?>
<sst xmlns="http://schemas.openxmlformats.org/spreadsheetml/2006/main" count="794" uniqueCount="212">
  <si>
    <t>1</t>
  </si>
  <si>
    <t xml:space="preserve">Основание: </t>
  </si>
  <si>
    <t>Сметная (договорная) стоимость в соответствии с договором подряда (субподряда):</t>
  </si>
  <si>
    <t>(91,5)</t>
  </si>
  <si>
    <t>тыс.руб.</t>
  </si>
  <si>
    <t>Средства на оплату труда</t>
  </si>
  <si>
    <t>(4,41)</t>
  </si>
  <si>
    <t>Сметная трудоемкость</t>
  </si>
  <si>
    <t>чел.час.</t>
  </si>
  <si>
    <t>Номер</t>
  </si>
  <si>
    <t>Обоснование</t>
  </si>
  <si>
    <t>Наименование работ и затрат</t>
  </si>
  <si>
    <t>Единица измерения</t>
  </si>
  <si>
    <t>Количество</t>
  </si>
  <si>
    <t>Сметная стоимость в базисном уровне цен (в текущем уровне цен (гр. 9) для ресурсов, отсутствующих в СНБ), руб.</t>
  </si>
  <si>
    <t>Индексы</t>
  </si>
  <si>
    <t>Сметная стоимость в текущем уровне цен, руб.</t>
  </si>
  <si>
    <t>по порядку</t>
  </si>
  <si>
    <t>позиции по смете</t>
  </si>
  <si>
    <t>на единицу</t>
  </si>
  <si>
    <t>коэффициенты</t>
  </si>
  <si>
    <t>всего с учетом коэффициентов</t>
  </si>
  <si>
    <t>всего</t>
  </si>
  <si>
    <t>Раздел 1. Новый раздел</t>
  </si>
  <si>
    <t>ТЕР46-04-012-01</t>
  </si>
  <si>
    <t>Разборка деревянных заполнений проемов: оконных с подоконными досками</t>
  </si>
  <si>
    <t>100 м2</t>
  </si>
  <si>
    <t>0,0742</t>
  </si>
  <si>
    <t>ОТ</t>
  </si>
  <si>
    <t>2</t>
  </si>
  <si>
    <t>ЭМ</t>
  </si>
  <si>
    <t>3</t>
  </si>
  <si>
    <t>в т.ч. ОТм</t>
  </si>
  <si>
    <t>ЗТ</t>
  </si>
  <si>
    <t>чел.-ч</t>
  </si>
  <si>
    <t>ЗТм</t>
  </si>
  <si>
    <t>Итого по расценке</t>
  </si>
  <si>
    <t>ФОТ</t>
  </si>
  <si>
    <t>Приказ № 812/пр от 21.12.2020 Прил. п.40.2</t>
  </si>
  <si>
    <t>НР Работы по реконструкции зданий и сооружений: разборка отдельных конструктивных элементов здания (сооружения), а также зданий (сооружений) в целом</t>
  </si>
  <si>
    <t>%</t>
  </si>
  <si>
    <t>Приказ № 774/пр от 11.12.2020 Прил. п.40.2</t>
  </si>
  <si>
    <t>СП Работы по реконструкции зданий и сооружений: разборка отдельных конструктивных элементов здания (сооружения), а также зданий (сооружений) в целом</t>
  </si>
  <si>
    <t>Всего по позиции</t>
  </si>
  <si>
    <t>ТЕР10-01-034-08</t>
  </si>
  <si>
    <t>Установка в жилых и общественных зданиях оконных блоков из ПВХ профилей: поворотных (откидных, поворотно-откидных) с площадью проема более 2 м2 трехстворчатых, в том числе при наличии створок глухого остекления</t>
  </si>
  <si>
    <t>100 м2 проемов</t>
  </si>
  <si>
    <t>Приказ от 04.08.2020 № 421/пр п.58б</t>
  </si>
  <si>
    <t>При применении сметных норм, включенных в сборники ГЭСН (ФЕР, ТЕР), аналогичных технологическим процессам в новом строительстве, в том числе по возведению новых конструктивных элементов ОЗП=1,15; ЭМ=1,25 к расх.; ЗПМ=1,25; ТЗ=1,15; ТЗМ=1,25</t>
  </si>
  <si>
    <t>4</t>
  </si>
  <si>
    <t>М</t>
  </si>
  <si>
    <t>Приказ № 812/пр от 21.12.2020 Прил. п.10, Приказ № 812/пр от 21.12.2020 п.25</t>
  </si>
  <si>
    <t>НР Деревянные конструкции</t>
  </si>
  <si>
    <t>Приказ № 774/пр от 11.12.2020 Прил. п.10, Приказ № 774/пр от 11.12.2020 п.16</t>
  </si>
  <si>
    <t>СП Деревянные конструкции</t>
  </si>
  <si>
    <t>ТЕР10-01-035-01</t>
  </si>
  <si>
    <t>Установка подоконных досок из ПВХ: в каменных стенах толщиной до 0,51 м</t>
  </si>
  <si>
    <t>100 п. м</t>
  </si>
  <si>
    <t>0,042</t>
  </si>
  <si>
    <t>П,Н</t>
  </si>
  <si>
    <t>101-9138</t>
  </si>
  <si>
    <t>Доски подоконные ПВХ</t>
  </si>
  <si>
    <t>м</t>
  </si>
  <si>
    <t>22</t>
  </si>
  <si>
    <t>ТССЦ-101-2907</t>
  </si>
  <si>
    <t>Доски подоконные ПВХ, шириной: 350 мм</t>
  </si>
  <si>
    <t>4,2</t>
  </si>
  <si>
    <t>219,94</t>
  </si>
  <si>
    <t>923,75</t>
  </si>
  <si>
    <t>(Деревянные конструкции)</t>
  </si>
  <si>
    <t>5</t>
  </si>
  <si>
    <t>ТЕР15-01-050-04</t>
  </si>
  <si>
    <t>Облицовка оконных и дверных откосов декоративным бумажно-слоистым пластиком или листами из синтетических материалов на клее</t>
  </si>
  <si>
    <t>100 м2 облицовки</t>
  </si>
  <si>
    <t>0,0232</t>
  </si>
  <si>
    <t>Приказ № 812/пр от 21.12.2020 Прил. п.15, Приказ № 812/пр от 21.12.2020 п.25</t>
  </si>
  <si>
    <t>НР Отделочные работы</t>
  </si>
  <si>
    <t>Приказ № 774/пр от 11.12.2020 Прил. п.15, Приказ № 774/пр от 11.12.2020 п.16</t>
  </si>
  <si>
    <t>СП Отделочные работы</t>
  </si>
  <si>
    <t>6</t>
  </si>
  <si>
    <t>ТЕРр58-20-1</t>
  </si>
  <si>
    <t>Смена обделок из листовой стали (поясков, сандриков, отливов, карнизов) шириной: до 0,4 м</t>
  </si>
  <si>
    <t>100 м</t>
  </si>
  <si>
    <t>Н</t>
  </si>
  <si>
    <t>509-9900</t>
  </si>
  <si>
    <t>Строительный мусор</t>
  </si>
  <si>
    <t>т</t>
  </si>
  <si>
    <t>Приказ № 812/пр от 21.12.2020 Прил. п.92</t>
  </si>
  <si>
    <t>НР Крыши, кровли (ремонтно-строительные)</t>
  </si>
  <si>
    <t>Приказ № 774/пр от 11.12.2020 Прил. п.92</t>
  </si>
  <si>
    <t>СП Крыши, кровли (ремонтно-строительные)</t>
  </si>
  <si>
    <t>7</t>
  </si>
  <si>
    <t>ТЕР15-04-019-05</t>
  </si>
  <si>
    <t>Окраска фасадов акриловыми составами: с лесов вручную с подготовкой поверхности</t>
  </si>
  <si>
    <t>100 м2 окрашиваемой поверхности</t>
  </si>
  <si>
    <t>0,012</t>
  </si>
  <si>
    <t>8</t>
  </si>
  <si>
    <t>ТЕРр56-10-1</t>
  </si>
  <si>
    <t>Снятие дверных полотен</t>
  </si>
  <si>
    <t>100 м2 дверных полотен</t>
  </si>
  <si>
    <t>0,273</t>
  </si>
  <si>
    <t>Приказ № 812/пр от 21.12.2020 Прил. п.90</t>
  </si>
  <si>
    <t>НР Проемы (ремонтно-строительные)</t>
  </si>
  <si>
    <t>Приказ № 774/пр от 11.12.2020 Прил. п.90</t>
  </si>
  <si>
    <t>СП Проемы (ремонтно-строительные)</t>
  </si>
  <si>
    <t>9</t>
  </si>
  <si>
    <t>ТЕРр56-9-1</t>
  </si>
  <si>
    <t>Демонтаж дверных коробок: в каменных стенах с отбивкой штукатурки в откосах</t>
  </si>
  <si>
    <t>100 коробок</t>
  </si>
  <si>
    <t>0,11</t>
  </si>
  <si>
    <t>10</t>
  </si>
  <si>
    <t>ТЕР10-01-047-04</t>
  </si>
  <si>
    <t>Установка блоков из ПВХ в наружных и внутренних дверных проемах: в перегородках и деревянных нерубленных стенах площадью проема до 3 м2</t>
  </si>
  <si>
    <t>0,143</t>
  </si>
  <si>
    <t>11</t>
  </si>
  <si>
    <t>ТССЦ-203-0688</t>
  </si>
  <si>
    <t>Блоки дверные входные пластиковые: с простой коробкой, двупольная с простой фурнитурой, с двухкамерным стеклопакетом (32 мм), площадь более 3,5 м2</t>
  </si>
  <si>
    <t>м2</t>
  </si>
  <si>
    <t>10,8</t>
  </si>
  <si>
    <t>1 468,78</t>
  </si>
  <si>
    <t>15 862,82</t>
  </si>
  <si>
    <t>12</t>
  </si>
  <si>
    <t>ТССЦ-203-0692</t>
  </si>
  <si>
    <t>Блоки дверные входные пластиковые: с простой коробкой, двупольная с простой фурнитурой, без стеклопакета по типу сэндвич, площадь более 3,5 м2</t>
  </si>
  <si>
    <t>3,33</t>
  </si>
  <si>
    <t>1 427,81</t>
  </si>
  <si>
    <t>4 754,61</t>
  </si>
  <si>
    <t>13</t>
  </si>
  <si>
    <t>ТЕР10-01-039-03</t>
  </si>
  <si>
    <t>Установка блоков в наружных и внутренних дверных проемах: в перегородках, площадь проема до 3 м2</t>
  </si>
  <si>
    <t>0,1386</t>
  </si>
  <si>
    <t>Объем=13.86 / 100</t>
  </si>
  <si>
    <t>101-9411</t>
  </si>
  <si>
    <t>Скобяные изделия</t>
  </si>
  <si>
    <t>компл.</t>
  </si>
  <si>
    <t>14</t>
  </si>
  <si>
    <t>ТССЦ-203-8095</t>
  </si>
  <si>
    <t>Блоки дверные внутренние: однопольные глухие шлифованные, из массива сосны, тонированные</t>
  </si>
  <si>
    <t>13,86</t>
  </si>
  <si>
    <t>1 524,14</t>
  </si>
  <si>
    <t>21 124,58</t>
  </si>
  <si>
    <t>15</t>
  </si>
  <si>
    <t>ТССЦ-101-0889</t>
  </si>
  <si>
    <t>Скобяные изделия для блоков входных дверей в: помещение однопольных</t>
  </si>
  <si>
    <t>115,92</t>
  </si>
  <si>
    <t>811,44</t>
  </si>
  <si>
    <t>16</t>
  </si>
  <si>
    <t>ТЕРр62-41-1</t>
  </si>
  <si>
    <t>Очистка вручную поверхности фасадов от перхлорвиниловых и масляных красок: с земли и лесов</t>
  </si>
  <si>
    <t>100 м2 расчищенной поверхности</t>
  </si>
  <si>
    <t>2,064</t>
  </si>
  <si>
    <t>Объем=206.4 / 100</t>
  </si>
  <si>
    <t>Приказ № 812/пр от 21.12.2020 Прил. п.96</t>
  </si>
  <si>
    <t>НР Малярные работы (ремонтно-строительные)</t>
  </si>
  <si>
    <t>Приказ № 774/пр от 11.12.2020 Прил. п.96</t>
  </si>
  <si>
    <t>СП Малярные работы (ремонтно-строительные)</t>
  </si>
  <si>
    <t>17</t>
  </si>
  <si>
    <t>ТЕРр61-1-2</t>
  </si>
  <si>
    <t>Сплошное выравнивание штукатурки стен цементно-известковым раствором при толщине намета: до 10 мм</t>
  </si>
  <si>
    <t>100 м2 поверхности</t>
  </si>
  <si>
    <t>Приказ № 812/пр от 21.12.2020 Прил. п.95</t>
  </si>
  <si>
    <t>НР Штукатурные работы (ремонтно-строительные)</t>
  </si>
  <si>
    <t>Приказ № 774/пр от 11.12.2020 Прил. п.95</t>
  </si>
  <si>
    <t>СП Штукатурные работы (ремонтно-строительные)</t>
  </si>
  <si>
    <t>18</t>
  </si>
  <si>
    <t>ТЕР15-04-005-03</t>
  </si>
  <si>
    <t>Окраска поливинилацетатными водоэмульсионными составами улучшенная: по штукатурке стен</t>
  </si>
  <si>
    <t>19</t>
  </si>
  <si>
    <t>ТЕРр62-33-2</t>
  </si>
  <si>
    <t>Окраска масляными составами ранее окрашенных поверхностей радиаторов и ребристых труб отопления: за 2 раза</t>
  </si>
  <si>
    <t>0,055</t>
  </si>
  <si>
    <t>20</t>
  </si>
  <si>
    <t>23</t>
  </si>
  <si>
    <t>ТЕРр61-7-1</t>
  </si>
  <si>
    <t>Ремонт штукатурки откосов внутри здания по камню и бетону цементно-известковым раствором: прямолинейных</t>
  </si>
  <si>
    <t>100 м2 отремонтированной поверхности</t>
  </si>
  <si>
    <t>0,06</t>
  </si>
  <si>
    <t>Объем=6 / 100</t>
  </si>
  <si>
    <t>мусор</t>
  </si>
  <si>
    <t>21</t>
  </si>
  <si>
    <t>ТССЦпг-01-01-01-041</t>
  </si>
  <si>
    <t>Погрузочные работы при автомобильных перевозках: мусора строительного с погрузкой вручную</t>
  </si>
  <si>
    <t>1 т груза</t>
  </si>
  <si>
    <t>1,66</t>
  </si>
  <si>
    <t>51,74</t>
  </si>
  <si>
    <t>85,89</t>
  </si>
  <si>
    <t>ТССЦпг-03-21-01-010</t>
  </si>
  <si>
    <t>Перевозка грузов автомобилями-самосвалами грузоподъемностью 10 т, работающих вне карьера, на расстояние: до 10 км I класс груза</t>
  </si>
  <si>
    <t>13,97</t>
  </si>
  <si>
    <t>23,19</t>
  </si>
  <si>
    <t>Итоги по разделу 1 Новый раздел :</t>
  </si>
  <si>
    <t xml:space="preserve">     Итого прямые затраты (справочно)</t>
  </si>
  <si>
    <t xml:space="preserve">          в том числе:</t>
  </si>
  <si>
    <t xml:space="preserve">               Оплата труда рабочих</t>
  </si>
  <si>
    <t xml:space="preserve">               Эксплуатация машин</t>
  </si>
  <si>
    <t xml:space="preserve">                    в том числе оплата труда машинистов (Отм)</t>
  </si>
  <si>
    <t xml:space="preserve">               Материалы</t>
  </si>
  <si>
    <t xml:space="preserve">     Строительные работы</t>
  </si>
  <si>
    <t xml:space="preserve">               оплата труда</t>
  </si>
  <si>
    <t xml:space="preserve">               эксплуатация машин и механизмов</t>
  </si>
  <si>
    <t xml:space="preserve">                    в том числе оплата труда машинистов (ОТм)</t>
  </si>
  <si>
    <t xml:space="preserve">               материалы</t>
  </si>
  <si>
    <t xml:space="preserve">               накладные расходы</t>
  </si>
  <si>
    <t xml:space="preserve">               сметная прибыль</t>
  </si>
  <si>
    <t xml:space="preserve">     Итого ФОТ (справочно)</t>
  </si>
  <si>
    <t xml:space="preserve">     Итого накладные расходы (справочно)</t>
  </si>
  <si>
    <t xml:space="preserve">     Итого сметная прибыль (справочно)</t>
  </si>
  <si>
    <t xml:space="preserve">  Итого по разделу 1 Новый раздел</t>
  </si>
  <si>
    <t>Итоги по акту:</t>
  </si>
  <si>
    <t>(66), ТЕР, 4 кв 2022 (СМР), Письмо Минстроя России от 27.11.2022г. №63135-ИФ/09 прил.2</t>
  </si>
  <si>
    <t xml:space="preserve">     Возмещение НДС БЦ: (67001,75+(545,94-49,43))*0,2 ТЦ: (431491,27+(4460,33-1210,05))*0,2</t>
  </si>
  <si>
    <t xml:space="preserve">  ВСЕГО по акту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</si>
</sst>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00000"/>
    <numFmt numFmtId="165" formatCode="0.0000000"/>
    <numFmt numFmtId="166" formatCode="0.0"/>
    <numFmt numFmtId="167" formatCode="0.0000"/>
    <numFmt numFmtId="168" formatCode="0.00000"/>
    <numFmt numFmtId="169" formatCode="0.000"/>
  </numFmts>
  <fonts count="8" x14ac:knownFonts="1">
    <font>
      <sz val="11"/>
      <color rgb="FF000000"/>
      <name val="Calibri"/>
      <charset val="204"/>
    </font>
    <font>
      <sz val="8"/>
      <color rgb="FF000000"/>
      <name val="Arial"/>
      <charset val="204"/>
    </font>
    <font>
      <sz val="8"/>
      <name val="Arial"/>
      <charset val="204"/>
    </font>
    <font>
      <b/>
      <sz val="8"/>
      <color rgb="FF000000"/>
      <name val="Arial"/>
      <charset val="204"/>
    </font>
    <font>
      <i/>
      <sz val="8"/>
      <color rgb="FF000000"/>
      <name val="Arial"/>
      <charset val="204"/>
    </font>
    <font>
      <b/>
      <i/>
      <sz val="8"/>
      <color rgb="FF000000"/>
      <name val="Arial"/>
      <charset val="204"/>
    </font>
    <font>
      <i/>
      <sz val="8"/>
      <name val="Arial"/>
      <family val="2"/>
      <charset val="204"/>
    </font>
    <font>
      <sz val="8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wrapText="1"/>
    </xf>
    <xf numFmtId="49" fontId="1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>
      <alignment vertical="top"/>
    </xf>
    <xf numFmtId="49" fontId="1" fillId="0" borderId="5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/>
    <xf numFmtId="2" fontId="2" fillId="0" borderId="10" xfId="0" applyNumberFormat="1" applyFont="1" applyFill="1" applyBorder="1" applyAlignment="1" applyProtection="1"/>
    <xf numFmtId="49" fontId="1" fillId="0" borderId="10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/>
    <xf numFmtId="49" fontId="2" fillId="0" borderId="10" xfId="0" applyNumberFormat="1" applyFont="1" applyFill="1" applyBorder="1" applyAlignment="1" applyProtection="1">
      <alignment horizontal="right"/>
    </xf>
    <xf numFmtId="0" fontId="2" fillId="0" borderId="2" xfId="0" applyNumberFormat="1" applyFont="1" applyFill="1" applyBorder="1" applyAlignment="1" applyProtection="1"/>
    <xf numFmtId="2" fontId="2" fillId="0" borderId="2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horizontal="left"/>
    </xf>
    <xf numFmtId="49" fontId="1" fillId="0" borderId="0" xfId="0" applyNumberFormat="1" applyFont="1" applyFill="1" applyBorder="1" applyAlignment="1" applyProtection="1">
      <alignment vertical="center"/>
    </xf>
    <xf numFmtId="49" fontId="1" fillId="0" borderId="1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wrapText="1"/>
    </xf>
    <xf numFmtId="49" fontId="3" fillId="0" borderId="4" xfId="0" applyNumberFormat="1" applyFont="1" applyFill="1" applyBorder="1" applyAlignment="1" applyProtection="1">
      <alignment horizontal="center" vertical="top" wrapText="1"/>
    </xf>
    <xf numFmtId="49" fontId="3" fillId="0" borderId="5" xfId="0" applyNumberFormat="1" applyFont="1" applyFill="1" applyBorder="1" applyAlignment="1" applyProtection="1">
      <alignment horizontal="center" vertical="top" wrapText="1"/>
    </xf>
    <xf numFmtId="49" fontId="3" fillId="0" borderId="5" xfId="0" applyNumberFormat="1" applyFont="1" applyFill="1" applyBorder="1" applyAlignment="1" applyProtection="1">
      <alignment horizontal="right" vertical="top" wrapText="1"/>
    </xf>
    <xf numFmtId="49" fontId="3" fillId="0" borderId="6" xfId="0" applyNumberFormat="1" applyFont="1" applyFill="1" applyBorder="1" applyAlignment="1" applyProtection="1">
      <alignment horizontal="right" vertical="top" wrapText="1"/>
    </xf>
    <xf numFmtId="49" fontId="1" fillId="0" borderId="7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right" vertical="top" wrapText="1"/>
    </xf>
    <xf numFmtId="49" fontId="1" fillId="0" borderId="0" xfId="0" applyNumberFormat="1" applyFont="1" applyFill="1" applyBorder="1" applyAlignment="1" applyProtection="1">
      <alignment horizontal="center" vertical="top" wrapText="1"/>
    </xf>
    <xf numFmtId="0" fontId="1" fillId="0" borderId="0" xfId="0" applyNumberFormat="1" applyFont="1" applyFill="1" applyBorder="1" applyAlignment="1" applyProtection="1">
      <alignment horizontal="center" vertical="top" wrapText="1"/>
    </xf>
    <xf numFmtId="4" fontId="1" fillId="0" borderId="0" xfId="0" applyNumberFormat="1" applyFont="1" applyFill="1" applyBorder="1" applyAlignment="1" applyProtection="1">
      <alignment horizontal="right" vertical="top" wrapText="1"/>
    </xf>
    <xf numFmtId="2" fontId="1" fillId="0" borderId="0" xfId="0" applyNumberFormat="1" applyFont="1" applyFill="1" applyBorder="1" applyAlignment="1" applyProtection="1">
      <alignment horizontal="right" vertical="top" wrapText="1"/>
    </xf>
    <xf numFmtId="2" fontId="1" fillId="0" borderId="0" xfId="0" applyNumberFormat="1" applyFont="1" applyFill="1" applyBorder="1" applyAlignment="1" applyProtection="1">
      <alignment horizontal="center" vertical="top" wrapText="1"/>
    </xf>
    <xf numFmtId="4" fontId="1" fillId="0" borderId="8" xfId="0" applyNumberFormat="1" applyFont="1" applyFill="1" applyBorder="1" applyAlignment="1" applyProtection="1">
      <alignment horizontal="right" vertical="top" wrapText="1"/>
    </xf>
    <xf numFmtId="0" fontId="1" fillId="0" borderId="8" xfId="0" applyNumberFormat="1" applyFont="1" applyFill="1" applyBorder="1" applyAlignment="1" applyProtection="1">
      <alignment horizontal="right" vertical="top" wrapText="1"/>
    </xf>
    <xf numFmtId="2" fontId="1" fillId="0" borderId="8" xfId="0" applyNumberFormat="1" applyFont="1" applyFill="1" applyBorder="1" applyAlignment="1" applyProtection="1">
      <alignment horizontal="right" vertical="top" wrapText="1"/>
    </xf>
    <xf numFmtId="164" fontId="1" fillId="0" borderId="0" xfId="0" applyNumberFormat="1" applyFont="1" applyFill="1" applyBorder="1" applyAlignment="1" applyProtection="1">
      <alignment horizontal="center" vertical="top" wrapText="1"/>
    </xf>
    <xf numFmtId="0" fontId="1" fillId="0" borderId="0" xfId="0" applyNumberFormat="1" applyFont="1" applyFill="1" applyBorder="1" applyAlignment="1" applyProtection="1">
      <alignment horizontal="right" vertical="top" wrapText="1"/>
    </xf>
    <xf numFmtId="49" fontId="1" fillId="0" borderId="7" xfId="0" applyNumberFormat="1" applyFont="1" applyFill="1" applyBorder="1" applyAlignment="1" applyProtection="1">
      <alignment horizontal="center" vertical="top"/>
    </xf>
    <xf numFmtId="49" fontId="1" fillId="0" borderId="5" xfId="0" applyNumberFormat="1" applyFont="1" applyFill="1" applyBorder="1" applyAlignment="1" applyProtection="1">
      <alignment horizontal="center" vertical="top" wrapText="1"/>
    </xf>
    <xf numFmtId="0" fontId="1" fillId="0" borderId="5" xfId="0" applyNumberFormat="1" applyFont="1" applyFill="1" applyBorder="1" applyAlignment="1" applyProtection="1">
      <alignment horizontal="center" vertical="top" wrapText="1"/>
    </xf>
    <xf numFmtId="4" fontId="1" fillId="0" borderId="5" xfId="0" applyNumberFormat="1" applyFont="1" applyFill="1" applyBorder="1" applyAlignment="1" applyProtection="1">
      <alignment horizontal="right" vertical="top" wrapText="1"/>
    </xf>
    <xf numFmtId="2" fontId="1" fillId="0" borderId="5" xfId="0" applyNumberFormat="1" applyFont="1" applyFill="1" applyBorder="1" applyAlignment="1" applyProtection="1">
      <alignment horizontal="right" vertical="top" wrapText="1"/>
    </xf>
    <xf numFmtId="0" fontId="1" fillId="0" borderId="6" xfId="0" applyNumberFormat="1" applyFont="1" applyFill="1" applyBorder="1" applyAlignment="1" applyProtection="1">
      <alignment horizontal="right" vertical="top" wrapText="1"/>
    </xf>
    <xf numFmtId="1" fontId="1" fillId="0" borderId="0" xfId="0" applyNumberFormat="1" applyFont="1" applyFill="1" applyBorder="1" applyAlignment="1" applyProtection="1">
      <alignment horizontal="center" vertical="top" wrapText="1"/>
    </xf>
    <xf numFmtId="49" fontId="3" fillId="0" borderId="0" xfId="0" applyNumberFormat="1" applyFont="1" applyFill="1" applyBorder="1" applyAlignment="1" applyProtection="1">
      <alignment horizontal="center" vertical="top" wrapText="1"/>
    </xf>
    <xf numFmtId="0" fontId="3" fillId="0" borderId="5" xfId="0" applyNumberFormat="1" applyFont="1" applyFill="1" applyBorder="1" applyAlignment="1" applyProtection="1">
      <alignment horizontal="center" vertical="top" wrapText="1"/>
    </xf>
    <xf numFmtId="0" fontId="3" fillId="0" borderId="5" xfId="0" applyNumberFormat="1" applyFont="1" applyFill="1" applyBorder="1" applyAlignment="1" applyProtection="1">
      <alignment horizontal="right" vertical="top" wrapText="1"/>
    </xf>
    <xf numFmtId="2" fontId="3" fillId="0" borderId="5" xfId="0" applyNumberFormat="1" applyFont="1" applyFill="1" applyBorder="1" applyAlignment="1" applyProtection="1">
      <alignment horizontal="right" vertical="top" wrapText="1"/>
    </xf>
    <xf numFmtId="0" fontId="3" fillId="0" borderId="6" xfId="0" applyNumberFormat="1" applyFont="1" applyFill="1" applyBorder="1" applyAlignment="1" applyProtection="1">
      <alignment horizontal="right" vertical="top" wrapText="1"/>
    </xf>
    <xf numFmtId="49" fontId="1" fillId="0" borderId="0" xfId="0" applyNumberFormat="1" applyFont="1" applyFill="1" applyBorder="1" applyAlignment="1" applyProtection="1">
      <alignment vertical="center" wrapText="1"/>
    </xf>
    <xf numFmtId="165" fontId="1" fillId="0" borderId="0" xfId="0" applyNumberFormat="1" applyFont="1" applyFill="1" applyBorder="1" applyAlignment="1" applyProtection="1">
      <alignment horizontal="center" vertical="top" wrapText="1"/>
    </xf>
    <xf numFmtId="166" fontId="1" fillId="0" borderId="0" xfId="0" applyNumberFormat="1" applyFont="1" applyFill="1" applyBorder="1" applyAlignment="1" applyProtection="1">
      <alignment horizontal="center" vertical="top" wrapText="1"/>
    </xf>
    <xf numFmtId="4" fontId="3" fillId="0" borderId="5" xfId="0" applyNumberFormat="1" applyFont="1" applyFill="1" applyBorder="1" applyAlignment="1" applyProtection="1">
      <alignment horizontal="right" vertical="top" wrapText="1"/>
    </xf>
    <xf numFmtId="49" fontId="4" fillId="0" borderId="7" xfId="0" applyNumberFormat="1" applyFont="1" applyFill="1" applyBorder="1" applyAlignment="1" applyProtection="1">
      <alignment horizontal="right" vertical="top" wrapText="1"/>
    </xf>
    <xf numFmtId="49" fontId="4" fillId="0" borderId="0" xfId="0" applyNumberFormat="1" applyFont="1" applyFill="1" applyBorder="1" applyAlignment="1" applyProtection="1">
      <alignment horizontal="right" vertical="top" wrapText="1"/>
    </xf>
    <xf numFmtId="49" fontId="4" fillId="0" borderId="0" xfId="0" applyNumberFormat="1" applyFont="1" applyFill="1" applyBorder="1" applyAlignment="1" applyProtection="1">
      <alignment horizontal="center" vertical="top" wrapText="1"/>
    </xf>
    <xf numFmtId="1" fontId="4" fillId="0" borderId="0" xfId="0" applyNumberFormat="1" applyFont="1" applyFill="1" applyBorder="1" applyAlignment="1" applyProtection="1">
      <alignment horizontal="center" vertical="top" wrapText="1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4" fillId="0" borderId="0" xfId="0" applyNumberFormat="1" applyFont="1" applyFill="1" applyBorder="1" applyAlignment="1" applyProtection="1">
      <alignment wrapText="1"/>
    </xf>
    <xf numFmtId="167" fontId="1" fillId="0" borderId="0" xfId="0" applyNumberFormat="1" applyFont="1" applyFill="1" applyBorder="1" applyAlignment="1" applyProtection="1">
      <alignment horizontal="center" vertical="top" wrapText="1"/>
    </xf>
    <xf numFmtId="49" fontId="3" fillId="0" borderId="7" xfId="0" applyNumberFormat="1" applyFont="1" applyFill="1" applyBorder="1" applyAlignment="1" applyProtection="1">
      <alignment horizontal="center" vertical="top"/>
    </xf>
    <xf numFmtId="168" fontId="1" fillId="0" borderId="0" xfId="0" applyNumberFormat="1" applyFont="1" applyFill="1" applyBorder="1" applyAlignment="1" applyProtection="1">
      <alignment horizontal="center" vertical="top" wrapText="1"/>
    </xf>
    <xf numFmtId="169" fontId="4" fillId="0" borderId="0" xfId="0" applyNumberFormat="1" applyFont="1" applyFill="1" applyBorder="1" applyAlignment="1" applyProtection="1">
      <alignment horizontal="center" vertical="top" wrapText="1"/>
    </xf>
    <xf numFmtId="164" fontId="4" fillId="0" borderId="0" xfId="0" applyNumberFormat="1" applyFont="1" applyFill="1" applyBorder="1" applyAlignment="1" applyProtection="1">
      <alignment horizontal="center" vertical="top" wrapText="1"/>
    </xf>
    <xf numFmtId="2" fontId="4" fillId="0" borderId="0" xfId="0" applyNumberFormat="1" applyFont="1" applyFill="1" applyBorder="1" applyAlignment="1" applyProtection="1">
      <alignment horizontal="center" vertical="top" wrapText="1"/>
    </xf>
    <xf numFmtId="168" fontId="4" fillId="0" borderId="0" xfId="0" applyNumberFormat="1" applyFont="1" applyFill="1" applyBorder="1" applyAlignment="1" applyProtection="1">
      <alignment horizontal="center" vertical="top" wrapText="1"/>
    </xf>
    <xf numFmtId="166" fontId="4" fillId="0" borderId="0" xfId="0" applyNumberFormat="1" applyFont="1" applyFill="1" applyBorder="1" applyAlignment="1" applyProtection="1">
      <alignment horizontal="center" vertical="top" wrapText="1"/>
    </xf>
    <xf numFmtId="169" fontId="1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right" vertical="top" wrapText="1"/>
    </xf>
    <xf numFmtId="49" fontId="1" fillId="0" borderId="4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>
      <alignment horizontal="right" vertical="top"/>
    </xf>
    <xf numFmtId="0" fontId="3" fillId="0" borderId="5" xfId="0" applyNumberFormat="1" applyFont="1" applyFill="1" applyBorder="1" applyAlignment="1" applyProtection="1">
      <alignment horizontal="center" vertical="top"/>
    </xf>
    <xf numFmtId="0" fontId="3" fillId="0" borderId="6" xfId="0" applyNumberFormat="1" applyFont="1" applyFill="1" applyBorder="1" applyAlignment="1" applyProtection="1">
      <alignment horizontal="right" vertical="top"/>
    </xf>
    <xf numFmtId="0" fontId="3" fillId="0" borderId="0" xfId="0" applyNumberFormat="1" applyFont="1" applyFill="1" applyBorder="1" applyAlignment="1" applyProtection="1">
      <alignment horizontal="right" vertical="top"/>
    </xf>
    <xf numFmtId="4" fontId="1" fillId="0" borderId="0" xfId="0" applyNumberFormat="1" applyFont="1" applyFill="1" applyBorder="1" applyAlignment="1" applyProtection="1">
      <alignment horizontal="right"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1" fillId="0" borderId="8" xfId="0" applyNumberFormat="1" applyFont="1" applyFill="1" applyBorder="1" applyAlignment="1" applyProtection="1">
      <alignment horizontal="right" vertical="top"/>
    </xf>
    <xf numFmtId="0" fontId="1" fillId="0" borderId="0" xfId="0" applyNumberFormat="1" applyFont="1" applyFill="1" applyBorder="1" applyAlignment="1" applyProtection="1">
      <alignment horizontal="right" vertical="top"/>
    </xf>
    <xf numFmtId="2" fontId="1" fillId="0" borderId="0" xfId="0" applyNumberFormat="1" applyFont="1" applyFill="1" applyBorder="1" applyAlignment="1" applyProtection="1">
      <alignment horizontal="right" vertical="top"/>
    </xf>
    <xf numFmtId="49" fontId="3" fillId="0" borderId="0" xfId="0" applyNumberFormat="1" applyFont="1" applyFill="1" applyBorder="1" applyAlignment="1" applyProtection="1">
      <alignment horizontal="right" vertical="top" wrapText="1"/>
    </xf>
    <xf numFmtId="4" fontId="3" fillId="0" borderId="0" xfId="0" applyNumberFormat="1" applyFont="1" applyFill="1" applyBorder="1" applyAlignment="1" applyProtection="1">
      <alignment horizontal="right"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3" fillId="0" borderId="8" xfId="0" applyNumberFormat="1" applyFont="1" applyFill="1" applyBorder="1" applyAlignment="1" applyProtection="1">
      <alignment horizontal="right" vertical="top"/>
    </xf>
    <xf numFmtId="0" fontId="5" fillId="0" borderId="0" xfId="0" applyNumberFormat="1" applyFont="1" applyFill="1" applyBorder="1" applyAlignment="1" applyProtection="1">
      <alignment horizontal="right" vertical="top"/>
    </xf>
    <xf numFmtId="0" fontId="1" fillId="0" borderId="0" xfId="0" applyNumberFormat="1" applyFont="1" applyFill="1" applyBorder="1" applyAlignment="1" applyProtection="1">
      <alignment vertical="top"/>
    </xf>
    <xf numFmtId="4" fontId="1" fillId="0" borderId="8" xfId="0" applyNumberFormat="1" applyFont="1" applyFill="1" applyBorder="1" applyAlignment="1" applyProtection="1">
      <alignment horizontal="right" vertical="top"/>
    </xf>
    <xf numFmtId="2" fontId="1" fillId="0" borderId="0" xfId="0" applyNumberFormat="1" applyFont="1" applyFill="1" applyBorder="1" applyAlignment="1" applyProtection="1">
      <alignment horizontal="center" vertical="top"/>
    </xf>
    <xf numFmtId="4" fontId="3" fillId="0" borderId="8" xfId="0" applyNumberFormat="1" applyFont="1" applyFill="1" applyBorder="1" applyAlignment="1" applyProtection="1">
      <alignment horizontal="right" vertical="top"/>
    </xf>
    <xf numFmtId="49" fontId="3" fillId="0" borderId="0" xfId="0" applyNumberFormat="1" applyFont="1" applyFill="1" applyBorder="1" applyAlignment="1" applyProtection="1">
      <alignment horizontal="right" vertical="top"/>
    </xf>
    <xf numFmtId="2" fontId="3" fillId="0" borderId="0" xfId="0" applyNumberFormat="1" applyFont="1" applyFill="1" applyBorder="1" applyAlignment="1" applyProtection="1">
      <alignment horizontal="center" vertical="top"/>
    </xf>
    <xf numFmtId="3" fontId="3" fillId="0" borderId="0" xfId="0" applyNumberFormat="1" applyFont="1" applyFill="1" applyBorder="1" applyAlignment="1" applyProtection="1">
      <alignment horizontal="right" vertical="top"/>
    </xf>
    <xf numFmtId="49" fontId="1" fillId="0" borderId="0" xfId="0" applyNumberFormat="1" applyFont="1" applyFill="1" applyBorder="1" applyAlignment="1" applyProtection="1">
      <alignment horizontal="center"/>
    </xf>
    <xf numFmtId="49" fontId="1" fillId="0" borderId="9" xfId="0" applyNumberFormat="1" applyFont="1" applyFill="1" applyBorder="1" applyAlignment="1" applyProtection="1">
      <alignment horizontal="center" vertical="center" wrapText="1"/>
    </xf>
    <xf numFmtId="49" fontId="1" fillId="0" borderId="9" xfId="0" applyNumberFormat="1" applyFont="1" applyFill="1" applyBorder="1" applyAlignment="1" applyProtection="1">
      <alignment horizontal="center" vertical="center"/>
    </xf>
    <xf numFmtId="49" fontId="3" fillId="0" borderId="5" xfId="0" applyNumberFormat="1" applyFont="1" applyFill="1" applyBorder="1" applyAlignment="1" applyProtection="1">
      <alignment horizontal="left" vertical="top" wrapText="1"/>
    </xf>
    <xf numFmtId="49" fontId="3" fillId="0" borderId="0" xfId="0" applyNumberFormat="1" applyFont="1" applyFill="1" applyBorder="1" applyAlignment="1" applyProtection="1">
      <alignment horizontal="left" vertical="top" wrapText="1"/>
    </xf>
    <xf numFmtId="4" fontId="0" fillId="0" borderId="0" xfId="0" applyNumberFormat="1"/>
    <xf numFmtId="49" fontId="3" fillId="2" borderId="4" xfId="0" applyNumberFormat="1" applyFont="1" applyFill="1" applyBorder="1" applyAlignment="1" applyProtection="1">
      <alignment horizontal="center" vertical="top" wrapText="1"/>
    </xf>
    <xf numFmtId="49" fontId="3" fillId="2" borderId="5" xfId="0" applyNumberFormat="1" applyFont="1" applyFill="1" applyBorder="1" applyAlignment="1" applyProtection="1">
      <alignment horizontal="center" vertical="top" wrapText="1"/>
    </xf>
    <xf numFmtId="49" fontId="3" fillId="2" borderId="5" xfId="0" applyNumberFormat="1" applyFont="1" applyFill="1" applyBorder="1" applyAlignment="1" applyProtection="1">
      <alignment horizontal="left" vertical="top" wrapText="1"/>
    </xf>
    <xf numFmtId="49" fontId="3" fillId="2" borderId="5" xfId="0" applyNumberFormat="1" applyFont="1" applyFill="1" applyBorder="1" applyAlignment="1" applyProtection="1">
      <alignment horizontal="right" vertical="top" wrapText="1"/>
    </xf>
    <xf numFmtId="49" fontId="3" fillId="2" borderId="6" xfId="0" applyNumberFormat="1" applyFont="1" applyFill="1" applyBorder="1" applyAlignment="1" applyProtection="1">
      <alignment horizontal="right" vertical="top" wrapText="1"/>
    </xf>
    <xf numFmtId="49" fontId="3" fillId="2" borderId="7" xfId="0" applyNumberFormat="1" applyFont="1" applyFill="1" applyBorder="1" applyAlignment="1" applyProtection="1">
      <alignment horizontal="center" vertical="top"/>
    </xf>
    <xf numFmtId="49" fontId="3" fillId="2" borderId="0" xfId="0" applyNumberFormat="1" applyFont="1" applyFill="1" applyBorder="1" applyAlignment="1" applyProtection="1">
      <alignment horizontal="center" vertical="top" wrapText="1"/>
    </xf>
    <xf numFmtId="49" fontId="3" fillId="2" borderId="0" xfId="0" applyNumberFormat="1" applyFont="1" applyFill="1" applyBorder="1" applyAlignment="1" applyProtection="1">
      <alignment horizontal="left" vertical="top" wrapText="1"/>
    </xf>
    <xf numFmtId="49" fontId="1" fillId="2" borderId="7" xfId="0" applyNumberFormat="1" applyFont="1" applyFill="1" applyBorder="1" applyAlignment="1" applyProtection="1"/>
    <xf numFmtId="49" fontId="1" fillId="2" borderId="0" xfId="0" applyNumberFormat="1" applyFont="1" applyFill="1" applyBorder="1" applyAlignment="1" applyProtection="1">
      <alignment horizontal="center" vertical="center" wrapText="1"/>
    </xf>
    <xf numFmtId="49" fontId="1" fillId="2" borderId="0" xfId="0" applyNumberFormat="1" applyFont="1" applyFill="1" applyBorder="1" applyAlignment="1" applyProtection="1">
      <alignment horizontal="right" vertical="top" wrapText="1"/>
    </xf>
    <xf numFmtId="49" fontId="1" fillId="2" borderId="0" xfId="0" applyNumberFormat="1" applyFont="1" applyFill="1" applyBorder="1" applyAlignment="1" applyProtection="1">
      <alignment horizontal="center" vertical="top" wrapText="1"/>
    </xf>
    <xf numFmtId="0" fontId="1" fillId="2" borderId="0" xfId="0" applyNumberFormat="1" applyFont="1" applyFill="1" applyBorder="1" applyAlignment="1" applyProtection="1">
      <alignment horizontal="center" vertical="top" wrapText="1"/>
    </xf>
    <xf numFmtId="2" fontId="1" fillId="2" borderId="0" xfId="0" applyNumberFormat="1" applyFont="1" applyFill="1" applyBorder="1" applyAlignment="1" applyProtection="1">
      <alignment horizontal="right" vertical="top" wrapText="1"/>
    </xf>
    <xf numFmtId="2" fontId="1" fillId="2" borderId="0" xfId="0" applyNumberFormat="1" applyFont="1" applyFill="1" applyBorder="1" applyAlignment="1" applyProtection="1">
      <alignment horizontal="center" vertical="top" wrapText="1"/>
    </xf>
    <xf numFmtId="4" fontId="1" fillId="2" borderId="8" xfId="0" applyNumberFormat="1" applyFont="1" applyFill="1" applyBorder="1" applyAlignment="1" applyProtection="1">
      <alignment horizontal="right" vertical="top" wrapText="1"/>
    </xf>
    <xf numFmtId="166" fontId="1" fillId="2" borderId="0" xfId="0" applyNumberFormat="1" applyFont="1" applyFill="1" applyBorder="1" applyAlignment="1" applyProtection="1">
      <alignment horizontal="center" vertical="top" wrapText="1"/>
    </xf>
    <xf numFmtId="167" fontId="1" fillId="2" borderId="0" xfId="0" applyNumberFormat="1" applyFont="1" applyFill="1" applyBorder="1" applyAlignment="1" applyProtection="1">
      <alignment horizontal="center" vertical="top" wrapText="1"/>
    </xf>
    <xf numFmtId="0" fontId="1" fillId="2" borderId="0" xfId="0" applyNumberFormat="1" applyFont="1" applyFill="1" applyBorder="1" applyAlignment="1" applyProtection="1">
      <alignment horizontal="right" vertical="top" wrapText="1"/>
    </xf>
    <xf numFmtId="0" fontId="1" fillId="2" borderId="8" xfId="0" applyNumberFormat="1" applyFont="1" applyFill="1" applyBorder="1" applyAlignment="1" applyProtection="1">
      <alignment horizontal="right" vertical="top" wrapText="1"/>
    </xf>
    <xf numFmtId="49" fontId="1" fillId="2" borderId="7" xfId="0" applyNumberFormat="1" applyFont="1" applyFill="1" applyBorder="1" applyAlignment="1" applyProtection="1">
      <alignment horizontal="center" vertical="top"/>
    </xf>
    <xf numFmtId="49" fontId="1" fillId="2" borderId="5" xfId="0" applyNumberFormat="1" applyFont="1" applyFill="1" applyBorder="1" applyAlignment="1" applyProtection="1">
      <alignment horizontal="center" vertical="top" wrapText="1"/>
    </xf>
    <xf numFmtId="0" fontId="1" fillId="2" borderId="5" xfId="0" applyNumberFormat="1" applyFont="1" applyFill="1" applyBorder="1" applyAlignment="1" applyProtection="1">
      <alignment horizontal="center" vertical="top" wrapText="1"/>
    </xf>
    <xf numFmtId="2" fontId="1" fillId="2" borderId="5" xfId="0" applyNumberFormat="1" applyFont="1" applyFill="1" applyBorder="1" applyAlignment="1" applyProtection="1">
      <alignment horizontal="right" vertical="top" wrapText="1"/>
    </xf>
    <xf numFmtId="0" fontId="1" fillId="2" borderId="6" xfId="0" applyNumberFormat="1" applyFont="1" applyFill="1" applyBorder="1" applyAlignment="1" applyProtection="1">
      <alignment horizontal="right" vertical="top" wrapText="1"/>
    </xf>
    <xf numFmtId="1" fontId="1" fillId="2" borderId="0" xfId="0" applyNumberFormat="1" applyFont="1" applyFill="1" applyBorder="1" applyAlignment="1" applyProtection="1">
      <alignment horizontal="center" vertical="top" wrapText="1"/>
    </xf>
    <xf numFmtId="0" fontId="3" fillId="2" borderId="5" xfId="0" applyNumberFormat="1" applyFont="1" applyFill="1" applyBorder="1" applyAlignment="1" applyProtection="1">
      <alignment horizontal="center" vertical="top" wrapText="1"/>
    </xf>
    <xf numFmtId="0" fontId="3" fillId="2" borderId="5" xfId="0" applyNumberFormat="1" applyFont="1" applyFill="1" applyBorder="1" applyAlignment="1" applyProtection="1">
      <alignment horizontal="right" vertical="top" wrapText="1"/>
    </xf>
    <xf numFmtId="4" fontId="3" fillId="2" borderId="5" xfId="0" applyNumberFormat="1" applyFont="1" applyFill="1" applyBorder="1" applyAlignment="1" applyProtection="1">
      <alignment horizontal="right" vertical="top" wrapText="1"/>
    </xf>
    <xf numFmtId="0" fontId="3" fillId="2" borderId="6" xfId="0" applyNumberFormat="1" applyFont="1" applyFill="1" applyBorder="1" applyAlignment="1" applyProtection="1">
      <alignment horizontal="right" vertical="top" wrapText="1"/>
    </xf>
    <xf numFmtId="4" fontId="1" fillId="2" borderId="0" xfId="0" applyNumberFormat="1" applyFont="1" applyFill="1" applyBorder="1" applyAlignment="1" applyProtection="1">
      <alignment horizontal="right" vertical="top" wrapText="1"/>
    </xf>
    <xf numFmtId="2" fontId="1" fillId="2" borderId="8" xfId="0" applyNumberFormat="1" applyFont="1" applyFill="1" applyBorder="1" applyAlignment="1" applyProtection="1">
      <alignment horizontal="right" vertical="top" wrapText="1"/>
    </xf>
    <xf numFmtId="168" fontId="1" fillId="2" borderId="0" xfId="0" applyNumberFormat="1" applyFont="1" applyFill="1" applyBorder="1" applyAlignment="1" applyProtection="1">
      <alignment horizontal="center" vertical="top" wrapText="1"/>
    </xf>
    <xf numFmtId="4" fontId="1" fillId="2" borderId="5" xfId="0" applyNumberFormat="1" applyFont="1" applyFill="1" applyBorder="1" applyAlignment="1" applyProtection="1">
      <alignment horizontal="right" vertical="top" wrapText="1"/>
    </xf>
    <xf numFmtId="49" fontId="1" fillId="2" borderId="0" xfId="0" applyNumberFormat="1" applyFont="1" applyFill="1" applyBorder="1" applyAlignment="1" applyProtection="1">
      <alignment vertical="center" wrapText="1"/>
    </xf>
    <xf numFmtId="2" fontId="3" fillId="2" borderId="5" xfId="0" applyNumberFormat="1" applyFont="1" applyFill="1" applyBorder="1" applyAlignment="1" applyProtection="1">
      <alignment horizontal="right" vertical="top" wrapText="1"/>
    </xf>
    <xf numFmtId="49" fontId="4" fillId="2" borderId="7" xfId="0" applyNumberFormat="1" applyFont="1" applyFill="1" applyBorder="1" applyAlignment="1" applyProtection="1">
      <alignment horizontal="right" vertical="top" wrapText="1"/>
    </xf>
    <xf numFmtId="49" fontId="4" fillId="2" borderId="0" xfId="0" applyNumberFormat="1" applyFont="1" applyFill="1" applyBorder="1" applyAlignment="1" applyProtection="1">
      <alignment horizontal="right" vertical="top" wrapText="1"/>
    </xf>
    <xf numFmtId="49" fontId="4" fillId="2" borderId="0" xfId="0" applyNumberFormat="1" applyFont="1" applyFill="1" applyBorder="1" applyAlignment="1" applyProtection="1">
      <alignment horizontal="center" vertical="top" wrapText="1"/>
    </xf>
    <xf numFmtId="166" fontId="4" fillId="2" borderId="0" xfId="0" applyNumberFormat="1" applyFont="1" applyFill="1" applyBorder="1" applyAlignment="1" applyProtection="1">
      <alignment horizontal="center" vertical="top" wrapText="1"/>
    </xf>
    <xf numFmtId="0" fontId="4" fillId="2" borderId="0" xfId="0" applyNumberFormat="1" applyFont="1" applyFill="1" applyBorder="1" applyAlignment="1" applyProtection="1">
      <alignment horizontal="center" vertical="top" wrapText="1"/>
    </xf>
    <xf numFmtId="169" fontId="4" fillId="2" borderId="0" xfId="0" applyNumberFormat="1" applyFont="1" applyFill="1" applyBorder="1" applyAlignment="1" applyProtection="1">
      <alignment horizontal="center" vertical="top" wrapText="1"/>
    </xf>
    <xf numFmtId="49" fontId="1" fillId="0" borderId="0" xfId="0" applyNumberFormat="1" applyFont="1" applyFill="1" applyBorder="1" applyAlignment="1" applyProtection="1">
      <alignment horizontal="left" vertical="top" wrapText="1"/>
    </xf>
    <xf numFmtId="49" fontId="3" fillId="0" borderId="0" xfId="0" applyNumberFormat="1" applyFont="1" applyFill="1" applyBorder="1" applyAlignment="1" applyProtection="1">
      <alignment horizontal="left" vertical="top" wrapText="1"/>
    </xf>
    <xf numFmtId="49" fontId="3" fillId="0" borderId="5" xfId="0" applyNumberFormat="1" applyFont="1" applyFill="1" applyBorder="1" applyAlignment="1" applyProtection="1">
      <alignment horizontal="left" vertical="top" wrapText="1"/>
    </xf>
    <xf numFmtId="49" fontId="3" fillId="2" borderId="5" xfId="0" applyNumberFormat="1" applyFont="1" applyFill="1" applyBorder="1" applyAlignment="1" applyProtection="1">
      <alignment horizontal="left" vertical="top" wrapText="1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49" fontId="3" fillId="0" borderId="2" xfId="0" applyNumberFormat="1" applyFont="1" applyFill="1" applyBorder="1" applyAlignment="1" applyProtection="1">
      <alignment horizontal="left" vertical="center" wrapText="1"/>
    </xf>
    <xf numFmtId="49" fontId="3" fillId="0" borderId="3" xfId="0" applyNumberFormat="1" applyFont="1" applyFill="1" applyBorder="1" applyAlignment="1" applyProtection="1">
      <alignment horizontal="left" vertical="center" wrapText="1"/>
    </xf>
    <xf numFmtId="49" fontId="1" fillId="2" borderId="0" xfId="0" applyNumberFormat="1" applyFont="1" applyFill="1" applyBorder="1" applyAlignment="1" applyProtection="1">
      <alignment horizontal="left" vertical="top" wrapText="1"/>
    </xf>
    <xf numFmtId="49" fontId="1" fillId="2" borderId="5" xfId="0" applyNumberFormat="1" applyFont="1" applyFill="1" applyBorder="1" applyAlignment="1" applyProtection="1">
      <alignment horizontal="left" vertical="top" wrapText="1"/>
    </xf>
    <xf numFmtId="49" fontId="1" fillId="2" borderId="8" xfId="0" applyNumberFormat="1" applyFont="1" applyFill="1" applyBorder="1" applyAlignment="1" applyProtection="1">
      <alignment horizontal="left" vertical="top" wrapText="1"/>
    </xf>
    <xf numFmtId="49" fontId="4" fillId="2" borderId="0" xfId="0" applyNumberFormat="1" applyFont="1" applyFill="1" applyBorder="1" applyAlignment="1" applyProtection="1">
      <alignment horizontal="left" vertical="top" wrapText="1"/>
    </xf>
    <xf numFmtId="0" fontId="1" fillId="2" borderId="0" xfId="0" applyNumberFormat="1" applyFont="1" applyFill="1" applyBorder="1" applyAlignment="1" applyProtection="1">
      <alignment horizontal="left" vertical="top" wrapText="1"/>
    </xf>
    <xf numFmtId="0" fontId="1" fillId="2" borderId="8" xfId="0" applyNumberFormat="1" applyFont="1" applyFill="1" applyBorder="1" applyAlignment="1" applyProtection="1">
      <alignment horizontal="left" vertical="top" wrapText="1"/>
    </xf>
    <xf numFmtId="49" fontId="1" fillId="0" borderId="8" xfId="0" applyNumberFormat="1" applyFont="1" applyFill="1" applyBorder="1" applyAlignment="1" applyProtection="1">
      <alignment horizontal="left" vertical="top" wrapText="1"/>
    </xf>
    <xf numFmtId="49" fontId="4" fillId="0" borderId="0" xfId="0" applyNumberFormat="1" applyFont="1" applyFill="1" applyBorder="1" applyAlignment="1" applyProtection="1">
      <alignment horizontal="left" vertical="top" wrapText="1"/>
    </xf>
    <xf numFmtId="49" fontId="1" fillId="0" borderId="5" xfId="0" applyNumberFormat="1" applyFont="1" applyFill="1" applyBorder="1" applyAlignment="1" applyProtection="1">
      <alignment horizontal="left" vertical="top" wrapText="1"/>
    </xf>
    <xf numFmtId="0" fontId="1" fillId="0" borderId="0" xfId="0" applyNumberFormat="1" applyFont="1" applyFill="1" applyBorder="1" applyAlignment="1" applyProtection="1">
      <alignment horizontal="left" vertical="top" wrapText="1"/>
    </xf>
    <xf numFmtId="0" fontId="1" fillId="0" borderId="8" xfId="0" applyNumberFormat="1" applyFont="1" applyFill="1" applyBorder="1" applyAlignment="1" applyProtection="1">
      <alignment horizontal="left" vertical="top" wrapText="1"/>
    </xf>
    <xf numFmtId="49" fontId="1" fillId="0" borderId="9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vertical="top" wrapText="1"/>
    </xf>
    <xf numFmtId="49" fontId="1" fillId="0" borderId="9" xfId="0" applyNumberFormat="1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258"/>
  <sheetViews>
    <sheetView tabSelected="1" topLeftCell="A221" workbookViewId="0">
      <selection activeCell="D245" sqref="D245:L245"/>
    </sheetView>
  </sheetViews>
  <sheetFormatPr defaultColWidth="9.140625" defaultRowHeight="10.5" customHeight="1" x14ac:dyDescent="0.2"/>
  <cols>
    <col min="1" max="2" width="5.7109375" style="1" customWidth="1"/>
    <col min="3" max="4" width="10.42578125" style="1" customWidth="1"/>
    <col min="5" max="5" width="13.28515625" style="1" customWidth="1"/>
    <col min="6" max="6" width="8.5703125" style="1" customWidth="1"/>
    <col min="7" max="7" width="7.85546875" style="1" customWidth="1"/>
    <col min="8" max="8" width="9.28515625" style="1" customWidth="1"/>
    <col min="9" max="10" width="11.7109375" style="1" customWidth="1"/>
    <col min="11" max="11" width="10.5703125" style="1" customWidth="1"/>
    <col min="12" max="13" width="11.7109375" style="1" customWidth="1"/>
    <col min="14" max="14" width="8.85546875" style="1" customWidth="1"/>
    <col min="15" max="15" width="16.42578125" style="1" customWidth="1"/>
    <col min="16" max="16" width="9.140625" style="1"/>
    <col min="17" max="17" width="10" style="1" bestFit="1" customWidth="1"/>
    <col min="18" max="20" width="9.140625" style="1"/>
    <col min="21" max="21" width="93.85546875" style="2" hidden="1" customWidth="1"/>
    <col min="22" max="22" width="37" style="2" hidden="1" customWidth="1"/>
    <col min="23" max="23" width="83.42578125" style="2" hidden="1" customWidth="1"/>
    <col min="24" max="24" width="37" style="2" hidden="1" customWidth="1"/>
    <col min="25" max="25" width="83.42578125" style="2" hidden="1" customWidth="1"/>
    <col min="26" max="26" width="37" style="2" hidden="1" customWidth="1"/>
    <col min="27" max="28" width="93.85546875" style="2" hidden="1" customWidth="1"/>
    <col min="29" max="30" width="37" style="2" hidden="1" customWidth="1"/>
    <col min="31" max="32" width="154" style="2" hidden="1" customWidth="1"/>
    <col min="33" max="37" width="32.28515625" style="2" hidden="1" customWidth="1"/>
    <col min="38" max="38" width="132.140625" style="2" hidden="1" customWidth="1"/>
    <col min="39" max="39" width="32.28515625" style="2" hidden="1" customWidth="1"/>
    <col min="40" max="41" width="132.140625" style="2" hidden="1" customWidth="1"/>
    <col min="42" max="42" width="154" style="2" hidden="1" customWidth="1"/>
    <col min="43" max="49" width="95.140625" style="2" hidden="1" customWidth="1"/>
    <col min="50" max="16384" width="9.140625" style="1"/>
  </cols>
  <sheetData>
    <row r="1" spans="1:35" customFormat="1" ht="15" x14ac:dyDescent="0.25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7"/>
      <c r="L1" s="95"/>
      <c r="M1" s="95"/>
      <c r="N1" s="95"/>
      <c r="O1" s="3"/>
    </row>
    <row r="2" spans="1:35" customFormat="1" ht="15" x14ac:dyDescent="0.25">
      <c r="A2" s="6" t="s">
        <v>2</v>
      </c>
      <c r="B2" s="6"/>
      <c r="C2" s="8"/>
      <c r="D2" s="8"/>
      <c r="E2" s="8"/>
      <c r="F2" s="8"/>
      <c r="G2" s="8"/>
      <c r="H2" s="9">
        <v>778.84</v>
      </c>
      <c r="I2" s="10" t="s">
        <v>3</v>
      </c>
      <c r="J2" s="11" t="s">
        <v>4</v>
      </c>
      <c r="K2" s="12"/>
      <c r="L2" s="13"/>
      <c r="M2" s="13"/>
      <c r="N2" s="13"/>
    </row>
    <row r="3" spans="1:35" customFormat="1" ht="15" x14ac:dyDescent="0.25">
      <c r="A3" s="6" t="s">
        <v>5</v>
      </c>
      <c r="B3" s="6"/>
      <c r="C3" s="8"/>
      <c r="D3" s="14"/>
      <c r="E3" s="14"/>
      <c r="F3" s="14"/>
      <c r="G3" s="14"/>
      <c r="H3" s="9">
        <v>108.02</v>
      </c>
      <c r="I3" s="15" t="s">
        <v>6</v>
      </c>
      <c r="J3" s="11" t="s">
        <v>4</v>
      </c>
      <c r="K3" s="12"/>
      <c r="L3" s="13"/>
      <c r="M3" s="13"/>
      <c r="N3" s="13"/>
    </row>
    <row r="4" spans="1:35" customFormat="1" ht="15" x14ac:dyDescent="0.25">
      <c r="A4" s="6" t="s">
        <v>7</v>
      </c>
      <c r="B4" s="6"/>
      <c r="C4" s="8"/>
      <c r="D4" s="16"/>
      <c r="E4" s="16"/>
      <c r="F4" s="16"/>
      <c r="G4" s="16"/>
      <c r="H4" s="16"/>
      <c r="I4" s="17">
        <v>367.29</v>
      </c>
      <c r="J4" s="18" t="s">
        <v>8</v>
      </c>
      <c r="K4" s="12"/>
      <c r="L4" s="13"/>
      <c r="M4" s="13"/>
      <c r="N4" s="13"/>
    </row>
    <row r="5" spans="1:35" customFormat="1" ht="15" x14ac:dyDescent="0.25">
      <c r="A5" s="19"/>
      <c r="B5" s="3"/>
    </row>
    <row r="6" spans="1:35" customFormat="1" ht="36" customHeight="1" x14ac:dyDescent="0.25">
      <c r="A6" s="164" t="s">
        <v>9</v>
      </c>
      <c r="B6" s="164"/>
      <c r="C6" s="161" t="s">
        <v>10</v>
      </c>
      <c r="D6" s="161" t="s">
        <v>11</v>
      </c>
      <c r="E6" s="161"/>
      <c r="F6" s="161"/>
      <c r="G6" s="161" t="s">
        <v>12</v>
      </c>
      <c r="H6" s="161" t="s">
        <v>13</v>
      </c>
      <c r="I6" s="161"/>
      <c r="J6" s="161"/>
      <c r="K6" s="161" t="s">
        <v>14</v>
      </c>
      <c r="L6" s="161"/>
      <c r="M6" s="161"/>
      <c r="N6" s="161" t="s">
        <v>15</v>
      </c>
      <c r="O6" s="161" t="s">
        <v>16</v>
      </c>
    </row>
    <row r="7" spans="1:35" customFormat="1" ht="19.5" customHeight="1" x14ac:dyDescent="0.25">
      <c r="A7" s="164"/>
      <c r="B7" s="164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</row>
    <row r="8" spans="1:35" customFormat="1" ht="49.5" customHeight="1" x14ac:dyDescent="0.25">
      <c r="A8" s="20" t="s">
        <v>17</v>
      </c>
      <c r="B8" s="20" t="s">
        <v>18</v>
      </c>
      <c r="C8" s="161"/>
      <c r="D8" s="161"/>
      <c r="E8" s="161"/>
      <c r="F8" s="161"/>
      <c r="G8" s="161"/>
      <c r="H8" s="96" t="s">
        <v>19</v>
      </c>
      <c r="I8" s="96" t="s">
        <v>20</v>
      </c>
      <c r="J8" s="96" t="s">
        <v>21</v>
      </c>
      <c r="K8" s="96" t="s">
        <v>19</v>
      </c>
      <c r="L8" s="96" t="s">
        <v>20</v>
      </c>
      <c r="M8" s="96" t="s">
        <v>22</v>
      </c>
      <c r="N8" s="161"/>
      <c r="O8" s="161"/>
    </row>
    <row r="9" spans="1:35" customFormat="1" ht="15" x14ac:dyDescent="0.25">
      <c r="A9" s="97">
        <v>1</v>
      </c>
      <c r="B9" s="97">
        <v>2</v>
      </c>
      <c r="C9" s="97">
        <v>3</v>
      </c>
      <c r="D9" s="164">
        <v>4</v>
      </c>
      <c r="E9" s="164"/>
      <c r="F9" s="164"/>
      <c r="G9" s="97">
        <v>5</v>
      </c>
      <c r="H9" s="97">
        <v>6</v>
      </c>
      <c r="I9" s="97">
        <v>7</v>
      </c>
      <c r="J9" s="97">
        <v>8</v>
      </c>
      <c r="K9" s="97">
        <v>9</v>
      </c>
      <c r="L9" s="97">
        <v>10</v>
      </c>
      <c r="M9" s="97">
        <v>11</v>
      </c>
      <c r="N9" s="97">
        <v>12</v>
      </c>
      <c r="O9" s="97">
        <v>13</v>
      </c>
    </row>
    <row r="10" spans="1:35" customFormat="1" ht="15" x14ac:dyDescent="0.25">
      <c r="A10" s="147" t="s">
        <v>23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9"/>
      <c r="AF10" s="21" t="s">
        <v>23</v>
      </c>
    </row>
    <row r="11" spans="1:35" customFormat="1" ht="34.5" x14ac:dyDescent="0.25">
      <c r="A11" s="22" t="s">
        <v>0</v>
      </c>
      <c r="B11" s="23" t="s">
        <v>0</v>
      </c>
      <c r="C11" s="98" t="s">
        <v>24</v>
      </c>
      <c r="D11" s="145" t="s">
        <v>25</v>
      </c>
      <c r="E11" s="145"/>
      <c r="F11" s="145"/>
      <c r="G11" s="23" t="s">
        <v>26</v>
      </c>
      <c r="H11" s="23"/>
      <c r="I11" s="23"/>
      <c r="J11" s="23" t="s">
        <v>27</v>
      </c>
      <c r="K11" s="24"/>
      <c r="L11" s="23"/>
      <c r="M11" s="24"/>
      <c r="N11" s="23"/>
      <c r="O11" s="25"/>
      <c r="AF11" s="21"/>
      <c r="AG11" s="21" t="s">
        <v>25</v>
      </c>
    </row>
    <row r="12" spans="1:35" customFormat="1" ht="0.6" customHeight="1" x14ac:dyDescent="0.25">
      <c r="A12" s="26"/>
      <c r="B12" s="27"/>
      <c r="C12" s="28" t="s">
        <v>0</v>
      </c>
      <c r="D12" s="143" t="s">
        <v>28</v>
      </c>
      <c r="E12" s="143"/>
      <c r="F12" s="143"/>
      <c r="G12" s="29"/>
      <c r="H12" s="30"/>
      <c r="I12" s="30"/>
      <c r="J12" s="30"/>
      <c r="K12" s="31">
        <v>2149.36</v>
      </c>
      <c r="L12" s="30"/>
      <c r="M12" s="32">
        <v>159.47999999999999</v>
      </c>
      <c r="N12" s="33">
        <v>24.48</v>
      </c>
      <c r="O12" s="34">
        <v>3904.07</v>
      </c>
      <c r="AF12" s="21"/>
      <c r="AG12" s="21"/>
      <c r="AH12" s="2" t="s">
        <v>28</v>
      </c>
    </row>
    <row r="13" spans="1:35" customFormat="1" ht="15" hidden="1" x14ac:dyDescent="0.25">
      <c r="A13" s="26"/>
      <c r="B13" s="27"/>
      <c r="C13" s="28" t="s">
        <v>29</v>
      </c>
      <c r="D13" s="143" t="s">
        <v>30</v>
      </c>
      <c r="E13" s="143"/>
      <c r="F13" s="143"/>
      <c r="G13" s="29"/>
      <c r="H13" s="30"/>
      <c r="I13" s="30"/>
      <c r="J13" s="30"/>
      <c r="K13" s="32">
        <v>311.92</v>
      </c>
      <c r="L13" s="30"/>
      <c r="M13" s="32">
        <v>23.14</v>
      </c>
      <c r="N13" s="30"/>
      <c r="O13" s="35"/>
      <c r="AF13" s="21"/>
      <c r="AG13" s="21"/>
      <c r="AH13" s="2" t="s">
        <v>30</v>
      </c>
    </row>
    <row r="14" spans="1:35" customFormat="1" ht="15" hidden="1" x14ac:dyDescent="0.25">
      <c r="A14" s="26"/>
      <c r="B14" s="27"/>
      <c r="C14" s="28" t="s">
        <v>31</v>
      </c>
      <c r="D14" s="143" t="s">
        <v>32</v>
      </c>
      <c r="E14" s="143"/>
      <c r="F14" s="143"/>
      <c r="G14" s="29"/>
      <c r="H14" s="30"/>
      <c r="I14" s="30"/>
      <c r="J14" s="30"/>
      <c r="K14" s="32">
        <v>147.29</v>
      </c>
      <c r="L14" s="30"/>
      <c r="M14" s="32">
        <v>10.93</v>
      </c>
      <c r="N14" s="33">
        <v>24.48</v>
      </c>
      <c r="O14" s="36">
        <v>267.57</v>
      </c>
      <c r="AF14" s="21"/>
      <c r="AG14" s="21"/>
      <c r="AH14" s="2" t="s">
        <v>32</v>
      </c>
    </row>
    <row r="15" spans="1:35" customFormat="1" ht="15" hidden="1" x14ac:dyDescent="0.25">
      <c r="A15" s="26"/>
      <c r="B15" s="27"/>
      <c r="C15" s="28"/>
      <c r="D15" s="143" t="s">
        <v>33</v>
      </c>
      <c r="E15" s="143"/>
      <c r="F15" s="143"/>
      <c r="G15" s="29" t="s">
        <v>34</v>
      </c>
      <c r="H15" s="33">
        <v>188.54</v>
      </c>
      <c r="I15" s="30"/>
      <c r="J15" s="37">
        <v>13.989668</v>
      </c>
      <c r="K15" s="38"/>
      <c r="L15" s="30"/>
      <c r="M15" s="38"/>
      <c r="N15" s="30"/>
      <c r="O15" s="35"/>
      <c r="AF15" s="21"/>
      <c r="AG15" s="21"/>
      <c r="AI15" s="2" t="s">
        <v>33</v>
      </c>
    </row>
    <row r="16" spans="1:35" customFormat="1" ht="15" hidden="1" x14ac:dyDescent="0.25">
      <c r="A16" s="26"/>
      <c r="B16" s="27"/>
      <c r="C16" s="28"/>
      <c r="D16" s="143" t="s">
        <v>35</v>
      </c>
      <c r="E16" s="143"/>
      <c r="F16" s="143"/>
      <c r="G16" s="29" t="s">
        <v>34</v>
      </c>
      <c r="H16" s="33">
        <v>7.74</v>
      </c>
      <c r="I16" s="30"/>
      <c r="J16" s="37">
        <v>0.57430800000000004</v>
      </c>
      <c r="K16" s="38"/>
      <c r="L16" s="30"/>
      <c r="M16" s="38"/>
      <c r="N16" s="30"/>
      <c r="O16" s="35"/>
      <c r="AF16" s="21"/>
      <c r="AG16" s="21"/>
      <c r="AI16" s="2" t="s">
        <v>35</v>
      </c>
    </row>
    <row r="17" spans="1:38" customFormat="1" ht="15" x14ac:dyDescent="0.25">
      <c r="A17" s="39"/>
      <c r="B17" s="29"/>
      <c r="C17" s="28"/>
      <c r="D17" s="158" t="s">
        <v>36</v>
      </c>
      <c r="E17" s="158"/>
      <c r="F17" s="158"/>
      <c r="G17" s="40"/>
      <c r="H17" s="41"/>
      <c r="I17" s="41"/>
      <c r="J17" s="41"/>
      <c r="K17" s="42">
        <v>2461.2800000000002</v>
      </c>
      <c r="L17" s="41"/>
      <c r="M17" s="43">
        <v>182.62</v>
      </c>
      <c r="N17" s="41"/>
      <c r="O17" s="44"/>
      <c r="AF17" s="21"/>
      <c r="AG17" s="21"/>
      <c r="AJ17" s="2" t="s">
        <v>36</v>
      </c>
    </row>
    <row r="18" spans="1:38" customFormat="1" ht="15" x14ac:dyDescent="0.25">
      <c r="A18" s="26"/>
      <c r="B18" s="27"/>
      <c r="C18" s="28"/>
      <c r="D18" s="143" t="s">
        <v>37</v>
      </c>
      <c r="E18" s="143"/>
      <c r="F18" s="143"/>
      <c r="G18" s="29"/>
      <c r="H18" s="30"/>
      <c r="I18" s="30"/>
      <c r="J18" s="30"/>
      <c r="K18" s="38"/>
      <c r="L18" s="30"/>
      <c r="M18" s="32">
        <v>170.41</v>
      </c>
      <c r="N18" s="30"/>
      <c r="O18" s="34">
        <v>4171.6400000000003</v>
      </c>
      <c r="AF18" s="21"/>
      <c r="AG18" s="21"/>
      <c r="AI18" s="2" t="s">
        <v>37</v>
      </c>
    </row>
    <row r="19" spans="1:38" customFormat="1" ht="57" x14ac:dyDescent="0.25">
      <c r="A19" s="26"/>
      <c r="B19" s="27"/>
      <c r="C19" s="28" t="s">
        <v>38</v>
      </c>
      <c r="D19" s="143" t="s">
        <v>39</v>
      </c>
      <c r="E19" s="143"/>
      <c r="F19" s="143"/>
      <c r="G19" s="29" t="s">
        <v>40</v>
      </c>
      <c r="H19" s="45">
        <v>91</v>
      </c>
      <c r="I19" s="30"/>
      <c r="J19" s="45">
        <v>91</v>
      </c>
      <c r="K19" s="38"/>
      <c r="L19" s="30"/>
      <c r="M19" s="32">
        <v>155.07</v>
      </c>
      <c r="N19" s="30"/>
      <c r="O19" s="34">
        <v>3796.19</v>
      </c>
      <c r="AF19" s="21"/>
      <c r="AG19" s="21"/>
      <c r="AI19" s="2" t="s">
        <v>39</v>
      </c>
    </row>
    <row r="20" spans="1:38" customFormat="1" ht="57" x14ac:dyDescent="0.25">
      <c r="A20" s="26"/>
      <c r="B20" s="27"/>
      <c r="C20" s="28" t="s">
        <v>41</v>
      </c>
      <c r="D20" s="143" t="s">
        <v>42</v>
      </c>
      <c r="E20" s="143"/>
      <c r="F20" s="143"/>
      <c r="G20" s="29" t="s">
        <v>40</v>
      </c>
      <c r="H20" s="45">
        <v>52</v>
      </c>
      <c r="I20" s="30"/>
      <c r="J20" s="45">
        <v>52</v>
      </c>
      <c r="K20" s="38"/>
      <c r="L20" s="30"/>
      <c r="M20" s="32">
        <v>88.61</v>
      </c>
      <c r="N20" s="30"/>
      <c r="O20" s="34">
        <v>2169.25</v>
      </c>
      <c r="AF20" s="21"/>
      <c r="AG20" s="21"/>
      <c r="AI20" s="2" t="s">
        <v>42</v>
      </c>
    </row>
    <row r="21" spans="1:38" customFormat="1" ht="15" x14ac:dyDescent="0.25">
      <c r="A21" s="26"/>
      <c r="B21" s="46"/>
      <c r="C21" s="99"/>
      <c r="D21" s="145" t="s">
        <v>43</v>
      </c>
      <c r="E21" s="145"/>
      <c r="F21" s="145"/>
      <c r="G21" s="23"/>
      <c r="H21" s="47"/>
      <c r="I21" s="47"/>
      <c r="J21" s="47"/>
      <c r="K21" s="48"/>
      <c r="L21" s="47"/>
      <c r="M21" s="49">
        <v>426.3</v>
      </c>
      <c r="N21" s="41"/>
      <c r="O21" s="50"/>
      <c r="AF21" s="21"/>
      <c r="AG21" s="21"/>
      <c r="AK21" s="21" t="s">
        <v>43</v>
      </c>
    </row>
    <row r="22" spans="1:38" customFormat="1" ht="79.5" x14ac:dyDescent="0.25">
      <c r="A22" s="22" t="s">
        <v>29</v>
      </c>
      <c r="B22" s="23" t="s">
        <v>29</v>
      </c>
      <c r="C22" s="98" t="s">
        <v>44</v>
      </c>
      <c r="D22" s="145" t="s">
        <v>45</v>
      </c>
      <c r="E22" s="145"/>
      <c r="F22" s="145"/>
      <c r="G22" s="23" t="s">
        <v>46</v>
      </c>
      <c r="H22" s="23"/>
      <c r="I22" s="23"/>
      <c r="J22" s="23" t="s">
        <v>27</v>
      </c>
      <c r="K22" s="24"/>
      <c r="L22" s="23"/>
      <c r="M22" s="24"/>
      <c r="N22" s="23"/>
      <c r="O22" s="25"/>
      <c r="AF22" s="21"/>
      <c r="AG22" s="21" t="s">
        <v>45</v>
      </c>
      <c r="AK22" s="21"/>
    </row>
    <row r="23" spans="1:38" customFormat="1" ht="30" customHeight="1" x14ac:dyDescent="0.25">
      <c r="A23" s="26"/>
      <c r="B23" s="51"/>
      <c r="C23" s="28" t="s">
        <v>47</v>
      </c>
      <c r="D23" s="159" t="s">
        <v>48</v>
      </c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60"/>
      <c r="AF23" s="21"/>
      <c r="AG23" s="21"/>
      <c r="AK23" s="21"/>
      <c r="AL23" s="2" t="s">
        <v>48</v>
      </c>
    </row>
    <row r="24" spans="1:38" customFormat="1" ht="15" hidden="1" x14ac:dyDescent="0.25">
      <c r="A24" s="26"/>
      <c r="B24" s="27"/>
      <c r="C24" s="28" t="s">
        <v>0</v>
      </c>
      <c r="D24" s="143" t="s">
        <v>28</v>
      </c>
      <c r="E24" s="143"/>
      <c r="F24" s="143"/>
      <c r="G24" s="29"/>
      <c r="H24" s="30"/>
      <c r="I24" s="30"/>
      <c r="J24" s="30"/>
      <c r="K24" s="31">
        <v>1837.65</v>
      </c>
      <c r="L24" s="33">
        <v>1.1499999999999999</v>
      </c>
      <c r="M24" s="32">
        <v>156.81</v>
      </c>
      <c r="N24" s="33">
        <v>24.48</v>
      </c>
      <c r="O24" s="34">
        <v>3838.71</v>
      </c>
      <c r="AF24" s="21"/>
      <c r="AG24" s="21"/>
      <c r="AH24" s="2" t="s">
        <v>28</v>
      </c>
      <c r="AK24" s="21"/>
    </row>
    <row r="25" spans="1:38" customFormat="1" ht="15" hidden="1" x14ac:dyDescent="0.25">
      <c r="A25" s="26"/>
      <c r="B25" s="27"/>
      <c r="C25" s="28" t="s">
        <v>29</v>
      </c>
      <c r="D25" s="143" t="s">
        <v>30</v>
      </c>
      <c r="E25" s="143"/>
      <c r="F25" s="143"/>
      <c r="G25" s="29"/>
      <c r="H25" s="30"/>
      <c r="I25" s="30"/>
      <c r="J25" s="30"/>
      <c r="K25" s="32">
        <v>534.04</v>
      </c>
      <c r="L25" s="33">
        <v>1.25</v>
      </c>
      <c r="M25" s="32">
        <v>49.53</v>
      </c>
      <c r="N25" s="30"/>
      <c r="O25" s="35"/>
      <c r="AF25" s="21"/>
      <c r="AG25" s="21"/>
      <c r="AH25" s="2" t="s">
        <v>30</v>
      </c>
      <c r="AK25" s="21"/>
    </row>
    <row r="26" spans="1:38" customFormat="1" ht="15" hidden="1" x14ac:dyDescent="0.25">
      <c r="A26" s="26"/>
      <c r="B26" s="27"/>
      <c r="C26" s="28" t="s">
        <v>31</v>
      </c>
      <c r="D26" s="143" t="s">
        <v>32</v>
      </c>
      <c r="E26" s="143"/>
      <c r="F26" s="143"/>
      <c r="G26" s="29"/>
      <c r="H26" s="30"/>
      <c r="I26" s="30"/>
      <c r="J26" s="30"/>
      <c r="K26" s="32">
        <v>12.56</v>
      </c>
      <c r="L26" s="33">
        <v>1.25</v>
      </c>
      <c r="M26" s="32">
        <v>1.1599999999999999</v>
      </c>
      <c r="N26" s="33">
        <v>24.48</v>
      </c>
      <c r="O26" s="36">
        <v>28.4</v>
      </c>
      <c r="AF26" s="21"/>
      <c r="AG26" s="21"/>
      <c r="AH26" s="2" t="s">
        <v>32</v>
      </c>
      <c r="AK26" s="21"/>
    </row>
    <row r="27" spans="1:38" customFormat="1" ht="15" hidden="1" x14ac:dyDescent="0.25">
      <c r="A27" s="26"/>
      <c r="B27" s="27"/>
      <c r="C27" s="28" t="s">
        <v>49</v>
      </c>
      <c r="D27" s="143" t="s">
        <v>50</v>
      </c>
      <c r="E27" s="143"/>
      <c r="F27" s="143"/>
      <c r="G27" s="29"/>
      <c r="H27" s="30"/>
      <c r="I27" s="30"/>
      <c r="J27" s="30"/>
      <c r="K27" s="31">
        <v>228450.53</v>
      </c>
      <c r="L27" s="30"/>
      <c r="M27" s="31">
        <v>16951.03</v>
      </c>
      <c r="N27" s="30"/>
      <c r="O27" s="35"/>
      <c r="AF27" s="21"/>
      <c r="AG27" s="21"/>
      <c r="AH27" s="2" t="s">
        <v>50</v>
      </c>
      <c r="AK27" s="21"/>
    </row>
    <row r="28" spans="1:38" customFormat="1" ht="15" hidden="1" x14ac:dyDescent="0.25">
      <c r="A28" s="26"/>
      <c r="B28" s="27"/>
      <c r="C28" s="28"/>
      <c r="D28" s="143" t="s">
        <v>33</v>
      </c>
      <c r="E28" s="143"/>
      <c r="F28" s="143"/>
      <c r="G28" s="29" t="s">
        <v>34</v>
      </c>
      <c r="H28" s="33">
        <v>149.16</v>
      </c>
      <c r="I28" s="33">
        <v>1.1499999999999999</v>
      </c>
      <c r="J28" s="52">
        <v>12.7278228</v>
      </c>
      <c r="K28" s="38"/>
      <c r="L28" s="30"/>
      <c r="M28" s="38"/>
      <c r="N28" s="30"/>
      <c r="O28" s="35"/>
      <c r="AF28" s="21"/>
      <c r="AG28" s="21"/>
      <c r="AI28" s="2" t="s">
        <v>33</v>
      </c>
      <c r="AK28" s="21"/>
    </row>
    <row r="29" spans="1:38" customFormat="1" ht="15" hidden="1" x14ac:dyDescent="0.25">
      <c r="A29" s="26"/>
      <c r="B29" s="27"/>
      <c r="C29" s="28"/>
      <c r="D29" s="143" t="s">
        <v>35</v>
      </c>
      <c r="E29" s="143"/>
      <c r="F29" s="143"/>
      <c r="G29" s="29" t="s">
        <v>34</v>
      </c>
      <c r="H29" s="33">
        <v>0.66</v>
      </c>
      <c r="I29" s="33">
        <v>1.25</v>
      </c>
      <c r="J29" s="37">
        <v>6.1214999999999999E-2</v>
      </c>
      <c r="K29" s="38"/>
      <c r="L29" s="30"/>
      <c r="M29" s="38"/>
      <c r="N29" s="30"/>
      <c r="O29" s="35"/>
      <c r="AF29" s="21"/>
      <c r="AG29" s="21"/>
      <c r="AI29" s="2" t="s">
        <v>35</v>
      </c>
      <c r="AK29" s="21"/>
    </row>
    <row r="30" spans="1:38" customFormat="1" ht="15" x14ac:dyDescent="0.25">
      <c r="A30" s="39"/>
      <c r="B30" s="29"/>
      <c r="C30" s="28"/>
      <c r="D30" s="158" t="s">
        <v>36</v>
      </c>
      <c r="E30" s="158"/>
      <c r="F30" s="158"/>
      <c r="G30" s="40"/>
      <c r="H30" s="41"/>
      <c r="I30" s="41"/>
      <c r="J30" s="41"/>
      <c r="K30" s="42">
        <v>230822.22</v>
      </c>
      <c r="L30" s="41"/>
      <c r="M30" s="42">
        <v>17157.37</v>
      </c>
      <c r="N30" s="41"/>
      <c r="O30" s="44"/>
      <c r="AF30" s="21"/>
      <c r="AG30" s="21"/>
      <c r="AJ30" s="2" t="s">
        <v>36</v>
      </c>
      <c r="AK30" s="21"/>
    </row>
    <row r="31" spans="1:38" customFormat="1" ht="15" x14ac:dyDescent="0.25">
      <c r="A31" s="26"/>
      <c r="B31" s="27"/>
      <c r="C31" s="28"/>
      <c r="D31" s="143" t="s">
        <v>37</v>
      </c>
      <c r="E31" s="143"/>
      <c r="F31" s="143"/>
      <c r="G31" s="29"/>
      <c r="H31" s="30"/>
      <c r="I31" s="30"/>
      <c r="J31" s="30"/>
      <c r="K31" s="38"/>
      <c r="L31" s="30"/>
      <c r="M31" s="32">
        <v>157.97</v>
      </c>
      <c r="N31" s="30"/>
      <c r="O31" s="34">
        <v>3867.11</v>
      </c>
      <c r="AF31" s="21"/>
      <c r="AG31" s="21"/>
      <c r="AI31" s="2" t="s">
        <v>37</v>
      </c>
      <c r="AK31" s="21"/>
    </row>
    <row r="32" spans="1:38" customFormat="1" ht="90" x14ac:dyDescent="0.25">
      <c r="A32" s="26"/>
      <c r="B32" s="27"/>
      <c r="C32" s="28" t="s">
        <v>51</v>
      </c>
      <c r="D32" s="143" t="s">
        <v>52</v>
      </c>
      <c r="E32" s="143"/>
      <c r="F32" s="143"/>
      <c r="G32" s="29" t="s">
        <v>40</v>
      </c>
      <c r="H32" s="45">
        <v>108</v>
      </c>
      <c r="I32" s="53">
        <v>0.9</v>
      </c>
      <c r="J32" s="53">
        <v>97.2</v>
      </c>
      <c r="K32" s="38"/>
      <c r="L32" s="30"/>
      <c r="M32" s="32">
        <v>153.55000000000001</v>
      </c>
      <c r="N32" s="30"/>
      <c r="O32" s="34">
        <v>3758.83</v>
      </c>
      <c r="AF32" s="21"/>
      <c r="AG32" s="21"/>
      <c r="AI32" s="2" t="s">
        <v>52</v>
      </c>
      <c r="AK32" s="21"/>
    </row>
    <row r="33" spans="1:39" customFormat="1" ht="90" x14ac:dyDescent="0.25">
      <c r="A33" s="26"/>
      <c r="B33" s="27"/>
      <c r="C33" s="28" t="s">
        <v>53</v>
      </c>
      <c r="D33" s="143" t="s">
        <v>54</v>
      </c>
      <c r="E33" s="143"/>
      <c r="F33" s="143"/>
      <c r="G33" s="29" t="s">
        <v>40</v>
      </c>
      <c r="H33" s="45">
        <v>55</v>
      </c>
      <c r="I33" s="33">
        <v>0.85</v>
      </c>
      <c r="J33" s="33">
        <v>46.75</v>
      </c>
      <c r="K33" s="38"/>
      <c r="L33" s="30"/>
      <c r="M33" s="32">
        <v>73.849999999999994</v>
      </c>
      <c r="N33" s="30"/>
      <c r="O33" s="34">
        <v>1807.87</v>
      </c>
      <c r="AF33" s="21"/>
      <c r="AG33" s="21"/>
      <c r="AI33" s="2" t="s">
        <v>54</v>
      </c>
      <c r="AK33" s="21"/>
    </row>
    <row r="34" spans="1:39" customFormat="1" ht="15" x14ac:dyDescent="0.25">
      <c r="A34" s="26"/>
      <c r="B34" s="46"/>
      <c r="C34" s="99"/>
      <c r="D34" s="145" t="s">
        <v>43</v>
      </c>
      <c r="E34" s="145"/>
      <c r="F34" s="145"/>
      <c r="G34" s="23"/>
      <c r="H34" s="47"/>
      <c r="I34" s="47"/>
      <c r="J34" s="47"/>
      <c r="K34" s="48"/>
      <c r="L34" s="47"/>
      <c r="M34" s="54">
        <v>17384.77</v>
      </c>
      <c r="N34" s="41"/>
      <c r="O34" s="50"/>
      <c r="AF34" s="21"/>
      <c r="AG34" s="21"/>
      <c r="AK34" s="21" t="s">
        <v>43</v>
      </c>
    </row>
    <row r="35" spans="1:39" customFormat="1" ht="34.5" x14ac:dyDescent="0.25">
      <c r="A35" s="22" t="s">
        <v>31</v>
      </c>
      <c r="B35" s="23" t="s">
        <v>31</v>
      </c>
      <c r="C35" s="98" t="s">
        <v>55</v>
      </c>
      <c r="D35" s="145" t="s">
        <v>56</v>
      </c>
      <c r="E35" s="145"/>
      <c r="F35" s="145"/>
      <c r="G35" s="23" t="s">
        <v>57</v>
      </c>
      <c r="H35" s="23"/>
      <c r="I35" s="23"/>
      <c r="J35" s="23" t="s">
        <v>58</v>
      </c>
      <c r="K35" s="24"/>
      <c r="L35" s="23"/>
      <c r="M35" s="24"/>
      <c r="N35" s="23"/>
      <c r="O35" s="25"/>
      <c r="AF35" s="21"/>
      <c r="AG35" s="21" t="s">
        <v>56</v>
      </c>
      <c r="AK35" s="21"/>
    </row>
    <row r="36" spans="1:39" customFormat="1" ht="45" x14ac:dyDescent="0.25">
      <c r="A36" s="26"/>
      <c r="B36" s="51"/>
      <c r="C36" s="28" t="s">
        <v>47</v>
      </c>
      <c r="D36" s="159" t="s">
        <v>48</v>
      </c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60"/>
      <c r="AF36" s="21"/>
      <c r="AG36" s="21"/>
      <c r="AK36" s="21"/>
      <c r="AL36" s="2" t="s">
        <v>48</v>
      </c>
    </row>
    <row r="37" spans="1:39" customFormat="1" ht="15" hidden="1" x14ac:dyDescent="0.25">
      <c r="A37" s="26"/>
      <c r="B37" s="27"/>
      <c r="C37" s="28" t="s">
        <v>0</v>
      </c>
      <c r="D37" s="143" t="s">
        <v>28</v>
      </c>
      <c r="E37" s="143"/>
      <c r="F37" s="143"/>
      <c r="G37" s="29"/>
      <c r="H37" s="30"/>
      <c r="I37" s="30"/>
      <c r="J37" s="30"/>
      <c r="K37" s="32">
        <v>254.49</v>
      </c>
      <c r="L37" s="33">
        <v>1.1499999999999999</v>
      </c>
      <c r="M37" s="32">
        <v>12.29</v>
      </c>
      <c r="N37" s="33">
        <v>24.48</v>
      </c>
      <c r="O37" s="36">
        <v>300.86</v>
      </c>
      <c r="AF37" s="21"/>
      <c r="AG37" s="21"/>
      <c r="AH37" s="2" t="s">
        <v>28</v>
      </c>
      <c r="AK37" s="21"/>
    </row>
    <row r="38" spans="1:39" customFormat="1" ht="15" hidden="1" x14ac:dyDescent="0.25">
      <c r="A38" s="26"/>
      <c r="B38" s="27"/>
      <c r="C38" s="28" t="s">
        <v>29</v>
      </c>
      <c r="D38" s="143" t="s">
        <v>30</v>
      </c>
      <c r="E38" s="143"/>
      <c r="F38" s="143"/>
      <c r="G38" s="29"/>
      <c r="H38" s="30"/>
      <c r="I38" s="30"/>
      <c r="J38" s="30"/>
      <c r="K38" s="32">
        <v>17.989999999999998</v>
      </c>
      <c r="L38" s="33">
        <v>1.25</v>
      </c>
      <c r="M38" s="32">
        <v>0.94</v>
      </c>
      <c r="N38" s="30"/>
      <c r="O38" s="35"/>
      <c r="AF38" s="21"/>
      <c r="AG38" s="21"/>
      <c r="AH38" s="2" t="s">
        <v>30</v>
      </c>
      <c r="AK38" s="21"/>
    </row>
    <row r="39" spans="1:39" customFormat="1" ht="15" hidden="1" x14ac:dyDescent="0.25">
      <c r="A39" s="26"/>
      <c r="B39" s="27"/>
      <c r="C39" s="28" t="s">
        <v>31</v>
      </c>
      <c r="D39" s="143" t="s">
        <v>32</v>
      </c>
      <c r="E39" s="143"/>
      <c r="F39" s="143"/>
      <c r="G39" s="29"/>
      <c r="H39" s="30"/>
      <c r="I39" s="30"/>
      <c r="J39" s="30"/>
      <c r="K39" s="32">
        <v>0.76</v>
      </c>
      <c r="L39" s="33">
        <v>1.25</v>
      </c>
      <c r="M39" s="32">
        <v>0.04</v>
      </c>
      <c r="N39" s="33">
        <v>24.48</v>
      </c>
      <c r="O39" s="36">
        <v>0.98</v>
      </c>
      <c r="AF39" s="21"/>
      <c r="AG39" s="21"/>
      <c r="AH39" s="2" t="s">
        <v>32</v>
      </c>
      <c r="AK39" s="21"/>
    </row>
    <row r="40" spans="1:39" customFormat="1" ht="15" hidden="1" x14ac:dyDescent="0.25">
      <c r="A40" s="26"/>
      <c r="B40" s="27"/>
      <c r="C40" s="28" t="s">
        <v>49</v>
      </c>
      <c r="D40" s="143" t="s">
        <v>50</v>
      </c>
      <c r="E40" s="143"/>
      <c r="F40" s="143"/>
      <c r="G40" s="29"/>
      <c r="H40" s="30"/>
      <c r="I40" s="30"/>
      <c r="J40" s="30"/>
      <c r="K40" s="31">
        <v>4080.8</v>
      </c>
      <c r="L40" s="30"/>
      <c r="M40" s="32">
        <v>171.39</v>
      </c>
      <c r="N40" s="30"/>
      <c r="O40" s="35"/>
      <c r="AF40" s="21"/>
      <c r="AG40" s="21"/>
      <c r="AH40" s="2" t="s">
        <v>50</v>
      </c>
      <c r="AK40" s="21"/>
    </row>
    <row r="41" spans="1:39" customFormat="1" ht="15" hidden="1" x14ac:dyDescent="0.25">
      <c r="A41" s="55" t="s">
        <v>59</v>
      </c>
      <c r="B41" s="29"/>
      <c r="C41" s="56" t="s">
        <v>60</v>
      </c>
      <c r="D41" s="157" t="s">
        <v>61</v>
      </c>
      <c r="E41" s="157"/>
      <c r="F41" s="157"/>
      <c r="G41" s="57" t="s">
        <v>62</v>
      </c>
      <c r="H41" s="58">
        <v>0</v>
      </c>
      <c r="I41" s="59"/>
      <c r="J41" s="59"/>
      <c r="K41" s="38"/>
      <c r="L41" s="30"/>
      <c r="M41" s="38"/>
      <c r="N41" s="30"/>
      <c r="O41" s="35"/>
      <c r="AF41" s="21"/>
      <c r="AG41" s="21"/>
      <c r="AK41" s="21"/>
      <c r="AM41" s="60" t="s">
        <v>61</v>
      </c>
    </row>
    <row r="42" spans="1:39" customFormat="1" ht="15" hidden="1" x14ac:dyDescent="0.25">
      <c r="A42" s="26"/>
      <c r="B42" s="27"/>
      <c r="C42" s="28"/>
      <c r="D42" s="143" t="s">
        <v>33</v>
      </c>
      <c r="E42" s="143"/>
      <c r="F42" s="143"/>
      <c r="G42" s="29" t="s">
        <v>34</v>
      </c>
      <c r="H42" s="33">
        <v>21.19</v>
      </c>
      <c r="I42" s="33">
        <v>1.1499999999999999</v>
      </c>
      <c r="J42" s="37">
        <v>1.023477</v>
      </c>
      <c r="K42" s="38"/>
      <c r="L42" s="30"/>
      <c r="M42" s="38"/>
      <c r="N42" s="30"/>
      <c r="O42" s="35"/>
      <c r="AF42" s="21"/>
      <c r="AG42" s="21"/>
      <c r="AI42" s="2" t="s">
        <v>33</v>
      </c>
      <c r="AK42" s="21"/>
      <c r="AM42" s="60"/>
    </row>
    <row r="43" spans="1:39" customFormat="1" ht="15" hidden="1" x14ac:dyDescent="0.25">
      <c r="A43" s="26"/>
      <c r="B43" s="27"/>
      <c r="C43" s="28"/>
      <c r="D43" s="143" t="s">
        <v>35</v>
      </c>
      <c r="E43" s="143"/>
      <c r="F43" s="143"/>
      <c r="G43" s="29" t="s">
        <v>34</v>
      </c>
      <c r="H43" s="33">
        <v>0.04</v>
      </c>
      <c r="I43" s="33">
        <v>1.25</v>
      </c>
      <c r="J43" s="61">
        <v>2.0999999999999999E-3</v>
      </c>
      <c r="K43" s="38"/>
      <c r="L43" s="30"/>
      <c r="M43" s="38"/>
      <c r="N43" s="30"/>
      <c r="O43" s="35"/>
      <c r="AF43" s="21"/>
      <c r="AG43" s="21"/>
      <c r="AI43" s="2" t="s">
        <v>35</v>
      </c>
      <c r="AK43" s="21"/>
      <c r="AM43" s="60"/>
    </row>
    <row r="44" spans="1:39" customFormat="1" ht="15" x14ac:dyDescent="0.25">
      <c r="A44" s="39"/>
      <c r="B44" s="29"/>
      <c r="C44" s="28"/>
      <c r="D44" s="158" t="s">
        <v>36</v>
      </c>
      <c r="E44" s="158"/>
      <c r="F44" s="158"/>
      <c r="G44" s="40"/>
      <c r="H44" s="41"/>
      <c r="I44" s="41"/>
      <c r="J44" s="41"/>
      <c r="K44" s="42">
        <v>4353.28</v>
      </c>
      <c r="L44" s="41"/>
      <c r="M44" s="43">
        <v>184.62</v>
      </c>
      <c r="N44" s="41"/>
      <c r="O44" s="44"/>
      <c r="AF44" s="21"/>
      <c r="AG44" s="21"/>
      <c r="AJ44" s="2" t="s">
        <v>36</v>
      </c>
      <c r="AK44" s="21"/>
      <c r="AM44" s="60"/>
    </row>
    <row r="45" spans="1:39" customFormat="1" ht="15" x14ac:dyDescent="0.25">
      <c r="A45" s="26"/>
      <c r="B45" s="27"/>
      <c r="C45" s="28"/>
      <c r="D45" s="143" t="s">
        <v>37</v>
      </c>
      <c r="E45" s="143"/>
      <c r="F45" s="143"/>
      <c r="G45" s="29"/>
      <c r="H45" s="30"/>
      <c r="I45" s="30"/>
      <c r="J45" s="30"/>
      <c r="K45" s="38"/>
      <c r="L45" s="30"/>
      <c r="M45" s="32">
        <v>12.33</v>
      </c>
      <c r="N45" s="30"/>
      <c r="O45" s="36">
        <v>301.83999999999997</v>
      </c>
      <c r="AF45" s="21"/>
      <c r="AG45" s="21"/>
      <c r="AI45" s="2" t="s">
        <v>37</v>
      </c>
      <c r="AK45" s="21"/>
      <c r="AM45" s="60"/>
    </row>
    <row r="46" spans="1:39" customFormat="1" ht="90" x14ac:dyDescent="0.25">
      <c r="A46" s="26"/>
      <c r="B46" s="27"/>
      <c r="C46" s="28" t="s">
        <v>51</v>
      </c>
      <c r="D46" s="143" t="s">
        <v>52</v>
      </c>
      <c r="E46" s="143"/>
      <c r="F46" s="143"/>
      <c r="G46" s="29" t="s">
        <v>40</v>
      </c>
      <c r="H46" s="45">
        <v>108</v>
      </c>
      <c r="I46" s="53">
        <v>0.9</v>
      </c>
      <c r="J46" s="53">
        <v>97.2</v>
      </c>
      <c r="K46" s="38"/>
      <c r="L46" s="30"/>
      <c r="M46" s="32">
        <v>11.98</v>
      </c>
      <c r="N46" s="30"/>
      <c r="O46" s="36">
        <v>293.39</v>
      </c>
      <c r="AF46" s="21"/>
      <c r="AG46" s="21"/>
      <c r="AI46" s="2" t="s">
        <v>52</v>
      </c>
      <c r="AK46" s="21"/>
      <c r="AM46" s="60"/>
    </row>
    <row r="47" spans="1:39" customFormat="1" ht="90" x14ac:dyDescent="0.25">
      <c r="A47" s="26"/>
      <c r="B47" s="27"/>
      <c r="C47" s="28" t="s">
        <v>53</v>
      </c>
      <c r="D47" s="143" t="s">
        <v>54</v>
      </c>
      <c r="E47" s="143"/>
      <c r="F47" s="143"/>
      <c r="G47" s="29" t="s">
        <v>40</v>
      </c>
      <c r="H47" s="45">
        <v>55</v>
      </c>
      <c r="I47" s="33">
        <v>0.85</v>
      </c>
      <c r="J47" s="33">
        <v>46.75</v>
      </c>
      <c r="K47" s="38"/>
      <c r="L47" s="30"/>
      <c r="M47" s="32">
        <v>5.76</v>
      </c>
      <c r="N47" s="30"/>
      <c r="O47" s="36">
        <v>141.11000000000001</v>
      </c>
      <c r="AF47" s="21"/>
      <c r="AG47" s="21"/>
      <c r="AI47" s="2" t="s">
        <v>54</v>
      </c>
      <c r="AK47" s="21"/>
      <c r="AM47" s="60"/>
    </row>
    <row r="48" spans="1:39" customFormat="1" ht="15" x14ac:dyDescent="0.25">
      <c r="A48" s="26"/>
      <c r="B48" s="46"/>
      <c r="C48" s="99"/>
      <c r="D48" s="145" t="s">
        <v>43</v>
      </c>
      <c r="E48" s="145"/>
      <c r="F48" s="145"/>
      <c r="G48" s="23"/>
      <c r="H48" s="47"/>
      <c r="I48" s="47"/>
      <c r="J48" s="47"/>
      <c r="K48" s="48"/>
      <c r="L48" s="47"/>
      <c r="M48" s="49">
        <v>202.36</v>
      </c>
      <c r="N48" s="41"/>
      <c r="O48" s="50"/>
      <c r="AF48" s="21"/>
      <c r="AG48" s="21"/>
      <c r="AK48" s="21" t="s">
        <v>43</v>
      </c>
      <c r="AM48" s="60"/>
    </row>
    <row r="49" spans="1:40" customFormat="1" ht="23.25" x14ac:dyDescent="0.25">
      <c r="A49" s="22" t="s">
        <v>49</v>
      </c>
      <c r="B49" s="23" t="s">
        <v>63</v>
      </c>
      <c r="C49" s="98" t="s">
        <v>64</v>
      </c>
      <c r="D49" s="145" t="s">
        <v>65</v>
      </c>
      <c r="E49" s="145"/>
      <c r="F49" s="145"/>
      <c r="G49" s="23" t="s">
        <v>62</v>
      </c>
      <c r="H49" s="23"/>
      <c r="I49" s="23"/>
      <c r="J49" s="23" t="s">
        <v>66</v>
      </c>
      <c r="K49" s="24" t="s">
        <v>67</v>
      </c>
      <c r="L49" s="23"/>
      <c r="M49" s="24" t="s">
        <v>68</v>
      </c>
      <c r="N49" s="23"/>
      <c r="O49" s="25"/>
      <c r="AF49" s="21"/>
      <c r="AG49" s="21" t="s">
        <v>65</v>
      </c>
      <c r="AK49" s="21"/>
      <c r="AM49" s="60"/>
    </row>
    <row r="50" spans="1:40" customFormat="1" ht="15" x14ac:dyDescent="0.25">
      <c r="A50" s="62"/>
      <c r="B50" s="3"/>
      <c r="C50" s="99"/>
      <c r="D50" s="143" t="s">
        <v>69</v>
      </c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56"/>
      <c r="AF50" s="21"/>
      <c r="AG50" s="21"/>
      <c r="AK50" s="21"/>
      <c r="AM50" s="60"/>
      <c r="AN50" s="2" t="s">
        <v>69</v>
      </c>
    </row>
    <row r="51" spans="1:40" customFormat="1" ht="15" x14ac:dyDescent="0.25">
      <c r="A51" s="26"/>
      <c r="B51" s="46"/>
      <c r="C51" s="99"/>
      <c r="D51" s="145" t="s">
        <v>43</v>
      </c>
      <c r="E51" s="145"/>
      <c r="F51" s="145"/>
      <c r="G51" s="23"/>
      <c r="H51" s="47"/>
      <c r="I51" s="47"/>
      <c r="J51" s="47"/>
      <c r="K51" s="48"/>
      <c r="L51" s="47"/>
      <c r="M51" s="49">
        <v>923.75</v>
      </c>
      <c r="N51" s="41"/>
      <c r="O51" s="50">
        <f>M51*6.44</f>
        <v>5948.9500000000007</v>
      </c>
      <c r="AF51" s="21"/>
      <c r="AG51" s="21"/>
      <c r="AK51" s="21" t="s">
        <v>43</v>
      </c>
      <c r="AM51" s="60"/>
    </row>
    <row r="52" spans="1:40" customFormat="1" ht="45.75" x14ac:dyDescent="0.25">
      <c r="A52" s="22" t="s">
        <v>70</v>
      </c>
      <c r="B52" s="23" t="s">
        <v>70</v>
      </c>
      <c r="C52" s="98" t="s">
        <v>71</v>
      </c>
      <c r="D52" s="145" t="s">
        <v>72</v>
      </c>
      <c r="E52" s="145"/>
      <c r="F52" s="145"/>
      <c r="G52" s="23" t="s">
        <v>73</v>
      </c>
      <c r="H52" s="23"/>
      <c r="I52" s="23"/>
      <c r="J52" s="23" t="s">
        <v>74</v>
      </c>
      <c r="K52" s="24"/>
      <c r="L52" s="23"/>
      <c r="M52" s="24"/>
      <c r="N52" s="23"/>
      <c r="O52" s="25"/>
      <c r="AF52" s="21"/>
      <c r="AG52" s="21" t="s">
        <v>72</v>
      </c>
      <c r="AK52" s="21"/>
      <c r="AM52" s="60"/>
    </row>
    <row r="53" spans="1:40" customFormat="1" ht="45" x14ac:dyDescent="0.25">
      <c r="A53" s="26"/>
      <c r="B53" s="51"/>
      <c r="C53" s="28" t="s">
        <v>47</v>
      </c>
      <c r="D53" s="159" t="s">
        <v>48</v>
      </c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60"/>
      <c r="AF53" s="21"/>
      <c r="AG53" s="21"/>
      <c r="AK53" s="21"/>
      <c r="AL53" s="2" t="s">
        <v>48</v>
      </c>
      <c r="AM53" s="60"/>
    </row>
    <row r="54" spans="1:40" customFormat="1" ht="2.4500000000000002" customHeight="1" x14ac:dyDescent="0.25">
      <c r="A54" s="26"/>
      <c r="B54" s="27"/>
      <c r="C54" s="28" t="s">
        <v>0</v>
      </c>
      <c r="D54" s="143" t="s">
        <v>28</v>
      </c>
      <c r="E54" s="143"/>
      <c r="F54" s="143"/>
      <c r="G54" s="29"/>
      <c r="H54" s="30"/>
      <c r="I54" s="30"/>
      <c r="J54" s="30"/>
      <c r="K54" s="31">
        <v>2154.12</v>
      </c>
      <c r="L54" s="33">
        <v>1.1499999999999999</v>
      </c>
      <c r="M54" s="32">
        <v>57.47</v>
      </c>
      <c r="N54" s="33">
        <v>24.48</v>
      </c>
      <c r="O54" s="34">
        <v>1406.87</v>
      </c>
      <c r="AF54" s="21"/>
      <c r="AG54" s="21"/>
      <c r="AH54" s="2" t="s">
        <v>28</v>
      </c>
      <c r="AK54" s="21"/>
      <c r="AM54" s="60"/>
    </row>
    <row r="55" spans="1:40" customFormat="1" ht="15" hidden="1" x14ac:dyDescent="0.25">
      <c r="A55" s="26"/>
      <c r="B55" s="27"/>
      <c r="C55" s="28" t="s">
        <v>29</v>
      </c>
      <c r="D55" s="143" t="s">
        <v>30</v>
      </c>
      <c r="E55" s="143"/>
      <c r="F55" s="143"/>
      <c r="G55" s="29"/>
      <c r="H55" s="30"/>
      <c r="I55" s="30"/>
      <c r="J55" s="30"/>
      <c r="K55" s="32">
        <v>58.21</v>
      </c>
      <c r="L55" s="33">
        <v>1.25</v>
      </c>
      <c r="M55" s="32">
        <v>1.69</v>
      </c>
      <c r="N55" s="30"/>
      <c r="O55" s="35"/>
      <c r="AF55" s="21"/>
      <c r="AG55" s="21"/>
      <c r="AH55" s="2" t="s">
        <v>30</v>
      </c>
      <c r="AK55" s="21"/>
      <c r="AM55" s="60"/>
    </row>
    <row r="56" spans="1:40" customFormat="1" ht="15" hidden="1" x14ac:dyDescent="0.25">
      <c r="A56" s="26"/>
      <c r="B56" s="27"/>
      <c r="C56" s="28" t="s">
        <v>31</v>
      </c>
      <c r="D56" s="143" t="s">
        <v>32</v>
      </c>
      <c r="E56" s="143"/>
      <c r="F56" s="143"/>
      <c r="G56" s="29"/>
      <c r="H56" s="30"/>
      <c r="I56" s="30"/>
      <c r="J56" s="30"/>
      <c r="K56" s="32">
        <v>1.52</v>
      </c>
      <c r="L56" s="33">
        <v>1.25</v>
      </c>
      <c r="M56" s="32">
        <v>0.04</v>
      </c>
      <c r="N56" s="33">
        <v>24.48</v>
      </c>
      <c r="O56" s="36">
        <v>0.98</v>
      </c>
      <c r="AF56" s="21"/>
      <c r="AG56" s="21"/>
      <c r="AH56" s="2" t="s">
        <v>32</v>
      </c>
      <c r="AK56" s="21"/>
      <c r="AM56" s="60"/>
    </row>
    <row r="57" spans="1:40" customFormat="1" ht="15" hidden="1" x14ac:dyDescent="0.25">
      <c r="A57" s="26"/>
      <c r="B57" s="27"/>
      <c r="C57" s="28" t="s">
        <v>49</v>
      </c>
      <c r="D57" s="143" t="s">
        <v>50</v>
      </c>
      <c r="E57" s="143"/>
      <c r="F57" s="143"/>
      <c r="G57" s="29"/>
      <c r="H57" s="30"/>
      <c r="I57" s="30"/>
      <c r="J57" s="30"/>
      <c r="K57" s="31">
        <v>10701.41</v>
      </c>
      <c r="L57" s="30"/>
      <c r="M57" s="32">
        <v>248.27</v>
      </c>
      <c r="N57" s="30"/>
      <c r="O57" s="35"/>
      <c r="AF57" s="21"/>
      <c r="AG57" s="21"/>
      <c r="AH57" s="2" t="s">
        <v>50</v>
      </c>
      <c r="AK57" s="21"/>
      <c r="AM57" s="60"/>
    </row>
    <row r="58" spans="1:40" customFormat="1" ht="15" hidden="1" x14ac:dyDescent="0.25">
      <c r="A58" s="26"/>
      <c r="B58" s="27"/>
      <c r="C58" s="28"/>
      <c r="D58" s="143" t="s">
        <v>33</v>
      </c>
      <c r="E58" s="143"/>
      <c r="F58" s="143"/>
      <c r="G58" s="29" t="s">
        <v>34</v>
      </c>
      <c r="H58" s="33">
        <v>166.47</v>
      </c>
      <c r="I58" s="33">
        <v>1.1499999999999999</v>
      </c>
      <c r="J58" s="52">
        <v>4.4414195999999997</v>
      </c>
      <c r="K58" s="38"/>
      <c r="L58" s="30"/>
      <c r="M58" s="38"/>
      <c r="N58" s="30"/>
      <c r="O58" s="35"/>
      <c r="AF58" s="21"/>
      <c r="AG58" s="21"/>
      <c r="AI58" s="2" t="s">
        <v>33</v>
      </c>
      <c r="AK58" s="21"/>
      <c r="AM58" s="60"/>
    </row>
    <row r="59" spans="1:40" customFormat="1" ht="15" hidden="1" x14ac:dyDescent="0.25">
      <c r="A59" s="26"/>
      <c r="B59" s="27"/>
      <c r="C59" s="28"/>
      <c r="D59" s="143" t="s">
        <v>35</v>
      </c>
      <c r="E59" s="143"/>
      <c r="F59" s="143"/>
      <c r="G59" s="29" t="s">
        <v>34</v>
      </c>
      <c r="H59" s="33">
        <v>0.08</v>
      </c>
      <c r="I59" s="33">
        <v>1.25</v>
      </c>
      <c r="J59" s="63">
        <v>2.32E-3</v>
      </c>
      <c r="K59" s="38"/>
      <c r="L59" s="30"/>
      <c r="M59" s="38"/>
      <c r="N59" s="30"/>
      <c r="O59" s="35"/>
      <c r="AF59" s="21"/>
      <c r="AG59" s="21"/>
      <c r="AI59" s="2" t="s">
        <v>35</v>
      </c>
      <c r="AK59" s="21"/>
      <c r="AM59" s="60"/>
    </row>
    <row r="60" spans="1:40" customFormat="1" ht="15" x14ac:dyDescent="0.25">
      <c r="A60" s="39"/>
      <c r="B60" s="29"/>
      <c r="C60" s="28"/>
      <c r="D60" s="158" t="s">
        <v>36</v>
      </c>
      <c r="E60" s="158"/>
      <c r="F60" s="158"/>
      <c r="G60" s="40"/>
      <c r="H60" s="41"/>
      <c r="I60" s="41"/>
      <c r="J60" s="41"/>
      <c r="K60" s="42">
        <v>12913.74</v>
      </c>
      <c r="L60" s="41"/>
      <c r="M60" s="43">
        <v>307.43</v>
      </c>
      <c r="N60" s="41"/>
      <c r="O60" s="44"/>
      <c r="AF60" s="21"/>
      <c r="AG60" s="21"/>
      <c r="AJ60" s="2" t="s">
        <v>36</v>
      </c>
      <c r="AK60" s="21"/>
      <c r="AM60" s="60"/>
    </row>
    <row r="61" spans="1:40" customFormat="1" ht="15" x14ac:dyDescent="0.25">
      <c r="A61" s="26"/>
      <c r="B61" s="27"/>
      <c r="C61" s="28"/>
      <c r="D61" s="143" t="s">
        <v>37</v>
      </c>
      <c r="E61" s="143"/>
      <c r="F61" s="143"/>
      <c r="G61" s="29"/>
      <c r="H61" s="30"/>
      <c r="I61" s="30"/>
      <c r="J61" s="30"/>
      <c r="K61" s="38"/>
      <c r="L61" s="30"/>
      <c r="M61" s="32">
        <v>57.51</v>
      </c>
      <c r="N61" s="30"/>
      <c r="O61" s="34">
        <v>1407.85</v>
      </c>
      <c r="AF61" s="21"/>
      <c r="AG61" s="21"/>
      <c r="AI61" s="2" t="s">
        <v>37</v>
      </c>
      <c r="AK61" s="21"/>
      <c r="AM61" s="60"/>
    </row>
    <row r="62" spans="1:40" customFormat="1" ht="90" x14ac:dyDescent="0.25">
      <c r="A62" s="26"/>
      <c r="B62" s="27"/>
      <c r="C62" s="28" t="s">
        <v>75</v>
      </c>
      <c r="D62" s="143" t="s">
        <v>76</v>
      </c>
      <c r="E62" s="143"/>
      <c r="F62" s="143"/>
      <c r="G62" s="29" t="s">
        <v>40</v>
      </c>
      <c r="H62" s="45">
        <v>100</v>
      </c>
      <c r="I62" s="53">
        <v>0.9</v>
      </c>
      <c r="J62" s="45">
        <v>90</v>
      </c>
      <c r="K62" s="38"/>
      <c r="L62" s="30"/>
      <c r="M62" s="32">
        <v>51.76</v>
      </c>
      <c r="N62" s="30"/>
      <c r="O62" s="34">
        <v>1267.07</v>
      </c>
      <c r="AF62" s="21"/>
      <c r="AG62" s="21"/>
      <c r="AI62" s="2" t="s">
        <v>76</v>
      </c>
      <c r="AK62" s="21"/>
      <c r="AM62" s="60"/>
    </row>
    <row r="63" spans="1:40" customFormat="1" ht="90" x14ac:dyDescent="0.25">
      <c r="A63" s="26"/>
      <c r="B63" s="27"/>
      <c r="C63" s="28" t="s">
        <v>77</v>
      </c>
      <c r="D63" s="143" t="s">
        <v>78</v>
      </c>
      <c r="E63" s="143"/>
      <c r="F63" s="143"/>
      <c r="G63" s="29" t="s">
        <v>40</v>
      </c>
      <c r="H63" s="45">
        <v>49</v>
      </c>
      <c r="I63" s="33">
        <v>0.85</v>
      </c>
      <c r="J63" s="33">
        <v>41.65</v>
      </c>
      <c r="K63" s="38"/>
      <c r="L63" s="30"/>
      <c r="M63" s="32">
        <v>23.95</v>
      </c>
      <c r="N63" s="30"/>
      <c r="O63" s="36">
        <v>586.37</v>
      </c>
      <c r="AF63" s="21"/>
      <c r="AG63" s="21"/>
      <c r="AI63" s="2" t="s">
        <v>78</v>
      </c>
      <c r="AK63" s="21"/>
      <c r="AM63" s="60"/>
    </row>
    <row r="64" spans="1:40" customFormat="1" ht="15" x14ac:dyDescent="0.25">
      <c r="A64" s="26"/>
      <c r="B64" s="46"/>
      <c r="C64" s="99"/>
      <c r="D64" s="145" t="s">
        <v>43</v>
      </c>
      <c r="E64" s="145"/>
      <c r="F64" s="145"/>
      <c r="G64" s="23"/>
      <c r="H64" s="47"/>
      <c r="I64" s="47"/>
      <c r="J64" s="47"/>
      <c r="K64" s="48"/>
      <c r="L64" s="47"/>
      <c r="M64" s="49">
        <v>383.14</v>
      </c>
      <c r="N64" s="41"/>
      <c r="O64" s="50"/>
      <c r="AF64" s="21"/>
      <c r="AG64" s="21"/>
      <c r="AK64" s="21" t="s">
        <v>43</v>
      </c>
      <c r="AM64" s="60"/>
    </row>
    <row r="65" spans="1:39" customFormat="1" ht="34.5" x14ac:dyDescent="0.25">
      <c r="A65" s="22" t="s">
        <v>79</v>
      </c>
      <c r="B65" s="23" t="s">
        <v>79</v>
      </c>
      <c r="C65" s="98" t="s">
        <v>80</v>
      </c>
      <c r="D65" s="145" t="s">
        <v>81</v>
      </c>
      <c r="E65" s="145"/>
      <c r="F65" s="145"/>
      <c r="G65" s="23" t="s">
        <v>82</v>
      </c>
      <c r="H65" s="23"/>
      <c r="I65" s="23"/>
      <c r="J65" s="23" t="s">
        <v>58</v>
      </c>
      <c r="K65" s="24"/>
      <c r="L65" s="23"/>
      <c r="M65" s="24"/>
      <c r="N65" s="23"/>
      <c r="O65" s="25"/>
      <c r="AF65" s="21"/>
      <c r="AG65" s="21" t="s">
        <v>81</v>
      </c>
      <c r="AK65" s="21"/>
      <c r="AM65" s="60"/>
    </row>
    <row r="66" spans="1:39" customFormat="1" ht="0.6" customHeight="1" x14ac:dyDescent="0.25">
      <c r="A66" s="26"/>
      <c r="B66" s="27"/>
      <c r="C66" s="28" t="s">
        <v>0</v>
      </c>
      <c r="D66" s="143" t="s">
        <v>28</v>
      </c>
      <c r="E66" s="143"/>
      <c r="F66" s="143"/>
      <c r="G66" s="29"/>
      <c r="H66" s="30"/>
      <c r="I66" s="30"/>
      <c r="J66" s="30"/>
      <c r="K66" s="32">
        <v>497.33</v>
      </c>
      <c r="L66" s="30"/>
      <c r="M66" s="32">
        <v>20.89</v>
      </c>
      <c r="N66" s="33">
        <v>24.48</v>
      </c>
      <c r="O66" s="36">
        <v>511.39</v>
      </c>
      <c r="AF66" s="21"/>
      <c r="AG66" s="21"/>
      <c r="AH66" s="2" t="s">
        <v>28</v>
      </c>
      <c r="AK66" s="21"/>
      <c r="AM66" s="60"/>
    </row>
    <row r="67" spans="1:39" customFormat="1" ht="15" hidden="1" x14ac:dyDescent="0.25">
      <c r="A67" s="26"/>
      <c r="B67" s="27"/>
      <c r="C67" s="28" t="s">
        <v>29</v>
      </c>
      <c r="D67" s="143" t="s">
        <v>30</v>
      </c>
      <c r="E67" s="143"/>
      <c r="F67" s="143"/>
      <c r="G67" s="29"/>
      <c r="H67" s="30"/>
      <c r="I67" s="30"/>
      <c r="J67" s="30"/>
      <c r="K67" s="32">
        <v>7.59</v>
      </c>
      <c r="L67" s="30"/>
      <c r="M67" s="32">
        <v>0.32</v>
      </c>
      <c r="N67" s="30"/>
      <c r="O67" s="35"/>
      <c r="AF67" s="21"/>
      <c r="AG67" s="21"/>
      <c r="AH67" s="2" t="s">
        <v>30</v>
      </c>
      <c r="AK67" s="21"/>
      <c r="AM67" s="60"/>
    </row>
    <row r="68" spans="1:39" customFormat="1" ht="15" hidden="1" x14ac:dyDescent="0.25">
      <c r="A68" s="26"/>
      <c r="B68" s="27"/>
      <c r="C68" s="28" t="s">
        <v>31</v>
      </c>
      <c r="D68" s="143" t="s">
        <v>32</v>
      </c>
      <c r="E68" s="143"/>
      <c r="F68" s="143"/>
      <c r="G68" s="29"/>
      <c r="H68" s="30"/>
      <c r="I68" s="30"/>
      <c r="J68" s="30"/>
      <c r="K68" s="32">
        <v>1.52</v>
      </c>
      <c r="L68" s="30"/>
      <c r="M68" s="32">
        <v>0.06</v>
      </c>
      <c r="N68" s="33">
        <v>24.48</v>
      </c>
      <c r="O68" s="36">
        <v>1.47</v>
      </c>
      <c r="AF68" s="21"/>
      <c r="AG68" s="21"/>
      <c r="AH68" s="2" t="s">
        <v>32</v>
      </c>
      <c r="AK68" s="21"/>
      <c r="AM68" s="60"/>
    </row>
    <row r="69" spans="1:39" customFormat="1" ht="15" hidden="1" x14ac:dyDescent="0.25">
      <c r="A69" s="26"/>
      <c r="B69" s="27"/>
      <c r="C69" s="28" t="s">
        <v>49</v>
      </c>
      <c r="D69" s="143" t="s">
        <v>50</v>
      </c>
      <c r="E69" s="143"/>
      <c r="F69" s="143"/>
      <c r="G69" s="29"/>
      <c r="H69" s="30"/>
      <c r="I69" s="30"/>
      <c r="J69" s="30"/>
      <c r="K69" s="31">
        <v>3334.37</v>
      </c>
      <c r="L69" s="30"/>
      <c r="M69" s="32">
        <v>140.04</v>
      </c>
      <c r="N69" s="30"/>
      <c r="O69" s="35"/>
      <c r="AF69" s="21"/>
      <c r="AG69" s="21"/>
      <c r="AH69" s="2" t="s">
        <v>50</v>
      </c>
      <c r="AK69" s="21"/>
      <c r="AM69" s="60"/>
    </row>
    <row r="70" spans="1:39" customFormat="1" ht="15" hidden="1" x14ac:dyDescent="0.25">
      <c r="A70" s="55" t="s">
        <v>83</v>
      </c>
      <c r="B70" s="29"/>
      <c r="C70" s="56" t="s">
        <v>84</v>
      </c>
      <c r="D70" s="157" t="s">
        <v>85</v>
      </c>
      <c r="E70" s="157"/>
      <c r="F70" s="157"/>
      <c r="G70" s="57" t="s">
        <v>86</v>
      </c>
      <c r="H70" s="64">
        <v>0.224</v>
      </c>
      <c r="I70" s="59"/>
      <c r="J70" s="65">
        <v>9.4079999999999997E-3</v>
      </c>
      <c r="K70" s="38"/>
      <c r="L70" s="30"/>
      <c r="M70" s="38"/>
      <c r="N70" s="30"/>
      <c r="O70" s="35"/>
      <c r="AF70" s="21"/>
      <c r="AG70" s="21"/>
      <c r="AK70" s="21"/>
      <c r="AM70" s="60" t="s">
        <v>85</v>
      </c>
    </row>
    <row r="71" spans="1:39" customFormat="1" ht="15" hidden="1" x14ac:dyDescent="0.25">
      <c r="A71" s="26"/>
      <c r="B71" s="27"/>
      <c r="C71" s="28"/>
      <c r="D71" s="143" t="s">
        <v>33</v>
      </c>
      <c r="E71" s="143"/>
      <c r="F71" s="143"/>
      <c r="G71" s="29" t="s">
        <v>34</v>
      </c>
      <c r="H71" s="33">
        <v>41.41</v>
      </c>
      <c r="I71" s="30"/>
      <c r="J71" s="63">
        <v>1.73922</v>
      </c>
      <c r="K71" s="38"/>
      <c r="L71" s="30"/>
      <c r="M71" s="38"/>
      <c r="N71" s="30"/>
      <c r="O71" s="35"/>
      <c r="AF71" s="21"/>
      <c r="AG71" s="21"/>
      <c r="AI71" s="2" t="s">
        <v>33</v>
      </c>
      <c r="AK71" s="21"/>
      <c r="AM71" s="60"/>
    </row>
    <row r="72" spans="1:39" customFormat="1" ht="15" hidden="1" x14ac:dyDescent="0.25">
      <c r="A72" s="26"/>
      <c r="B72" s="27"/>
      <c r="C72" s="28"/>
      <c r="D72" s="143" t="s">
        <v>35</v>
      </c>
      <c r="E72" s="143"/>
      <c r="F72" s="143"/>
      <c r="G72" s="29" t="s">
        <v>34</v>
      </c>
      <c r="H72" s="33">
        <v>0.08</v>
      </c>
      <c r="I72" s="30"/>
      <c r="J72" s="63">
        <v>3.3600000000000001E-3</v>
      </c>
      <c r="K72" s="38"/>
      <c r="L72" s="30"/>
      <c r="M72" s="38"/>
      <c r="N72" s="30"/>
      <c r="O72" s="35"/>
      <c r="AF72" s="21"/>
      <c r="AG72" s="21"/>
      <c r="AI72" s="2" t="s">
        <v>35</v>
      </c>
      <c r="AK72" s="21"/>
      <c r="AM72" s="60"/>
    </row>
    <row r="73" spans="1:39" customFormat="1" ht="15" x14ac:dyDescent="0.25">
      <c r="A73" s="39"/>
      <c r="B73" s="29"/>
      <c r="C73" s="28"/>
      <c r="D73" s="158" t="s">
        <v>36</v>
      </c>
      <c r="E73" s="158"/>
      <c r="F73" s="158"/>
      <c r="G73" s="40"/>
      <c r="H73" s="41"/>
      <c r="I73" s="41"/>
      <c r="J73" s="41"/>
      <c r="K73" s="42">
        <v>3839.29</v>
      </c>
      <c r="L73" s="41"/>
      <c r="M73" s="43">
        <v>161.25</v>
      </c>
      <c r="N73" s="41"/>
      <c r="O73" s="44"/>
      <c r="AF73" s="21"/>
      <c r="AG73" s="21"/>
      <c r="AJ73" s="2" t="s">
        <v>36</v>
      </c>
      <c r="AK73" s="21"/>
      <c r="AM73" s="60"/>
    </row>
    <row r="74" spans="1:39" customFormat="1" ht="15" x14ac:dyDescent="0.25">
      <c r="A74" s="26"/>
      <c r="B74" s="27"/>
      <c r="C74" s="28"/>
      <c r="D74" s="143" t="s">
        <v>37</v>
      </c>
      <c r="E74" s="143"/>
      <c r="F74" s="143"/>
      <c r="G74" s="29"/>
      <c r="H74" s="30"/>
      <c r="I74" s="30"/>
      <c r="J74" s="30"/>
      <c r="K74" s="38"/>
      <c r="L74" s="30"/>
      <c r="M74" s="32">
        <v>20.95</v>
      </c>
      <c r="N74" s="30"/>
      <c r="O74" s="36">
        <v>512.86</v>
      </c>
      <c r="AF74" s="21"/>
      <c r="AG74" s="21"/>
      <c r="AI74" s="2" t="s">
        <v>37</v>
      </c>
      <c r="AK74" s="21"/>
      <c r="AM74" s="60"/>
    </row>
    <row r="75" spans="1:39" customFormat="1" ht="45" x14ac:dyDescent="0.25">
      <c r="A75" s="26"/>
      <c r="B75" s="27"/>
      <c r="C75" s="28" t="s">
        <v>87</v>
      </c>
      <c r="D75" s="143" t="s">
        <v>88</v>
      </c>
      <c r="E75" s="143"/>
      <c r="F75" s="143"/>
      <c r="G75" s="29" t="s">
        <v>40</v>
      </c>
      <c r="H75" s="45">
        <v>90</v>
      </c>
      <c r="I75" s="30"/>
      <c r="J75" s="45">
        <v>90</v>
      </c>
      <c r="K75" s="38"/>
      <c r="L75" s="30"/>
      <c r="M75" s="32">
        <v>18.86</v>
      </c>
      <c r="N75" s="30"/>
      <c r="O75" s="36">
        <v>461.57</v>
      </c>
      <c r="AF75" s="21"/>
      <c r="AG75" s="21"/>
      <c r="AI75" s="2" t="s">
        <v>88</v>
      </c>
      <c r="AK75" s="21"/>
      <c r="AM75" s="60"/>
    </row>
    <row r="76" spans="1:39" customFormat="1" ht="45" x14ac:dyDescent="0.25">
      <c r="A76" s="26"/>
      <c r="B76" s="27"/>
      <c r="C76" s="28" t="s">
        <v>89</v>
      </c>
      <c r="D76" s="143" t="s">
        <v>90</v>
      </c>
      <c r="E76" s="143"/>
      <c r="F76" s="143"/>
      <c r="G76" s="29" t="s">
        <v>40</v>
      </c>
      <c r="H76" s="45">
        <v>46</v>
      </c>
      <c r="I76" s="30"/>
      <c r="J76" s="45">
        <v>46</v>
      </c>
      <c r="K76" s="38"/>
      <c r="L76" s="30"/>
      <c r="M76" s="32">
        <v>9.64</v>
      </c>
      <c r="N76" s="30"/>
      <c r="O76" s="36">
        <v>235.92</v>
      </c>
      <c r="AF76" s="21"/>
      <c r="AG76" s="21"/>
      <c r="AI76" s="2" t="s">
        <v>90</v>
      </c>
      <c r="AK76" s="21"/>
      <c r="AM76" s="60"/>
    </row>
    <row r="77" spans="1:39" customFormat="1" ht="15" x14ac:dyDescent="0.25">
      <c r="A77" s="26"/>
      <c r="B77" s="46"/>
      <c r="C77" s="99"/>
      <c r="D77" s="145" t="s">
        <v>43</v>
      </c>
      <c r="E77" s="145"/>
      <c r="F77" s="145"/>
      <c r="G77" s="23"/>
      <c r="H77" s="47"/>
      <c r="I77" s="47"/>
      <c r="J77" s="47"/>
      <c r="K77" s="48"/>
      <c r="L77" s="47"/>
      <c r="M77" s="49">
        <v>189.75</v>
      </c>
      <c r="N77" s="41"/>
      <c r="O77" s="50"/>
      <c r="AF77" s="21"/>
      <c r="AG77" s="21"/>
      <c r="AK77" s="21" t="s">
        <v>43</v>
      </c>
      <c r="AM77" s="60"/>
    </row>
    <row r="78" spans="1:39" customFormat="1" ht="30" customHeight="1" x14ac:dyDescent="0.25">
      <c r="A78" s="101" t="s">
        <v>91</v>
      </c>
      <c r="B78" s="102" t="s">
        <v>91</v>
      </c>
      <c r="C78" s="103" t="s">
        <v>92</v>
      </c>
      <c r="D78" s="146" t="s">
        <v>93</v>
      </c>
      <c r="E78" s="146"/>
      <c r="F78" s="146"/>
      <c r="G78" s="102" t="s">
        <v>94</v>
      </c>
      <c r="H78" s="102"/>
      <c r="I78" s="102"/>
      <c r="J78" s="102" t="s">
        <v>95</v>
      </c>
      <c r="K78" s="104"/>
      <c r="L78" s="102"/>
      <c r="M78" s="104"/>
      <c r="N78" s="102"/>
      <c r="O78" s="105"/>
      <c r="AF78" s="21"/>
      <c r="AG78" s="21" t="s">
        <v>93</v>
      </c>
      <c r="AK78" s="21"/>
      <c r="AM78" s="60"/>
    </row>
    <row r="79" spans="1:39" customFormat="1" ht="45" x14ac:dyDescent="0.25">
      <c r="A79" s="109"/>
      <c r="B79" s="135"/>
      <c r="C79" s="111" t="s">
        <v>47</v>
      </c>
      <c r="D79" s="154" t="s">
        <v>48</v>
      </c>
      <c r="E79" s="154"/>
      <c r="F79" s="154"/>
      <c r="G79" s="154"/>
      <c r="H79" s="154"/>
      <c r="I79" s="154"/>
      <c r="J79" s="154"/>
      <c r="K79" s="154"/>
      <c r="L79" s="154"/>
      <c r="M79" s="154"/>
      <c r="N79" s="154"/>
      <c r="O79" s="155"/>
      <c r="AF79" s="21"/>
      <c r="AG79" s="21"/>
      <c r="AK79" s="21"/>
      <c r="AL79" s="2" t="s">
        <v>48</v>
      </c>
      <c r="AM79" s="60"/>
    </row>
    <row r="80" spans="1:39" customFormat="1" ht="3" customHeight="1" x14ac:dyDescent="0.25">
      <c r="A80" s="109"/>
      <c r="B80" s="110"/>
      <c r="C80" s="111" t="s">
        <v>0</v>
      </c>
      <c r="D80" s="150" t="s">
        <v>28</v>
      </c>
      <c r="E80" s="150"/>
      <c r="F80" s="150"/>
      <c r="G80" s="112"/>
      <c r="H80" s="113"/>
      <c r="I80" s="113"/>
      <c r="J80" s="113"/>
      <c r="K80" s="114">
        <v>180.64</v>
      </c>
      <c r="L80" s="115">
        <v>1.1499999999999999</v>
      </c>
      <c r="M80" s="114">
        <v>2.4900000000000002</v>
      </c>
      <c r="N80" s="115">
        <v>24.48</v>
      </c>
      <c r="O80" s="132">
        <v>60.96</v>
      </c>
      <c r="AF80" s="21"/>
      <c r="AG80" s="21"/>
      <c r="AH80" s="2" t="s">
        <v>28</v>
      </c>
      <c r="AK80" s="21"/>
      <c r="AM80" s="60"/>
    </row>
    <row r="81" spans="1:39" customFormat="1" ht="15" hidden="1" x14ac:dyDescent="0.25">
      <c r="A81" s="109"/>
      <c r="B81" s="110"/>
      <c r="C81" s="111" t="s">
        <v>29</v>
      </c>
      <c r="D81" s="150" t="s">
        <v>30</v>
      </c>
      <c r="E81" s="150"/>
      <c r="F81" s="150"/>
      <c r="G81" s="112"/>
      <c r="H81" s="113"/>
      <c r="I81" s="113"/>
      <c r="J81" s="113"/>
      <c r="K81" s="114">
        <v>8.91</v>
      </c>
      <c r="L81" s="115">
        <v>1.25</v>
      </c>
      <c r="M81" s="114">
        <v>0.13</v>
      </c>
      <c r="N81" s="113"/>
      <c r="O81" s="120"/>
      <c r="AF81" s="21"/>
      <c r="AG81" s="21"/>
      <c r="AH81" s="2" t="s">
        <v>30</v>
      </c>
      <c r="AK81" s="21"/>
      <c r="AM81" s="60"/>
    </row>
    <row r="82" spans="1:39" customFormat="1" ht="15" hidden="1" x14ac:dyDescent="0.25">
      <c r="A82" s="109"/>
      <c r="B82" s="110"/>
      <c r="C82" s="111" t="s">
        <v>49</v>
      </c>
      <c r="D82" s="150" t="s">
        <v>50</v>
      </c>
      <c r="E82" s="150"/>
      <c r="F82" s="150"/>
      <c r="G82" s="112"/>
      <c r="H82" s="113"/>
      <c r="I82" s="113"/>
      <c r="J82" s="113"/>
      <c r="K82" s="114">
        <v>543.96</v>
      </c>
      <c r="L82" s="113"/>
      <c r="M82" s="114">
        <v>6.53</v>
      </c>
      <c r="N82" s="113"/>
      <c r="O82" s="120"/>
      <c r="AF82" s="21"/>
      <c r="AG82" s="21"/>
      <c r="AH82" s="2" t="s">
        <v>50</v>
      </c>
      <c r="AK82" s="21"/>
      <c r="AM82" s="60"/>
    </row>
    <row r="83" spans="1:39" customFormat="1" ht="15" hidden="1" x14ac:dyDescent="0.25">
      <c r="A83" s="109"/>
      <c r="B83" s="110"/>
      <c r="C83" s="111"/>
      <c r="D83" s="150" t="s">
        <v>33</v>
      </c>
      <c r="E83" s="150"/>
      <c r="F83" s="150"/>
      <c r="G83" s="112" t="s">
        <v>34</v>
      </c>
      <c r="H83" s="117">
        <v>13.8</v>
      </c>
      <c r="I83" s="115">
        <v>1.1499999999999999</v>
      </c>
      <c r="J83" s="133">
        <v>0.19044</v>
      </c>
      <c r="K83" s="119"/>
      <c r="L83" s="113"/>
      <c r="M83" s="119"/>
      <c r="N83" s="113"/>
      <c r="O83" s="120"/>
      <c r="AF83" s="21"/>
      <c r="AG83" s="21"/>
      <c r="AI83" s="2" t="s">
        <v>33</v>
      </c>
      <c r="AK83" s="21"/>
      <c r="AM83" s="60"/>
    </row>
    <row r="84" spans="1:39" customFormat="1" ht="15" x14ac:dyDescent="0.25">
      <c r="A84" s="121"/>
      <c r="B84" s="112"/>
      <c r="C84" s="111"/>
      <c r="D84" s="151" t="s">
        <v>36</v>
      </c>
      <c r="E84" s="151"/>
      <c r="F84" s="151"/>
      <c r="G84" s="122"/>
      <c r="H84" s="123"/>
      <c r="I84" s="123"/>
      <c r="J84" s="123"/>
      <c r="K84" s="124">
        <v>733.51</v>
      </c>
      <c r="L84" s="123"/>
      <c r="M84" s="124">
        <v>9.15</v>
      </c>
      <c r="N84" s="123"/>
      <c r="O84" s="125"/>
      <c r="AF84" s="21"/>
      <c r="AG84" s="21"/>
      <c r="AJ84" s="2" t="s">
        <v>36</v>
      </c>
      <c r="AK84" s="21"/>
      <c r="AM84" s="60"/>
    </row>
    <row r="85" spans="1:39" customFormat="1" ht="15" x14ac:dyDescent="0.25">
      <c r="A85" s="109"/>
      <c r="B85" s="110"/>
      <c r="C85" s="111"/>
      <c r="D85" s="150" t="s">
        <v>37</v>
      </c>
      <c r="E85" s="150"/>
      <c r="F85" s="150"/>
      <c r="G85" s="112"/>
      <c r="H85" s="113"/>
      <c r="I85" s="113"/>
      <c r="J85" s="113"/>
      <c r="K85" s="119"/>
      <c r="L85" s="113"/>
      <c r="M85" s="114">
        <v>2.4900000000000002</v>
      </c>
      <c r="N85" s="113"/>
      <c r="O85" s="132">
        <v>60.96</v>
      </c>
      <c r="AF85" s="21"/>
      <c r="AG85" s="21"/>
      <c r="AI85" s="2" t="s">
        <v>37</v>
      </c>
      <c r="AK85" s="21"/>
      <c r="AM85" s="60"/>
    </row>
    <row r="86" spans="1:39" customFormat="1" ht="90" x14ac:dyDescent="0.25">
      <c r="A86" s="109"/>
      <c r="B86" s="110"/>
      <c r="C86" s="111" t="s">
        <v>75</v>
      </c>
      <c r="D86" s="150" t="s">
        <v>76</v>
      </c>
      <c r="E86" s="150"/>
      <c r="F86" s="150"/>
      <c r="G86" s="112" t="s">
        <v>40</v>
      </c>
      <c r="H86" s="126">
        <v>100</v>
      </c>
      <c r="I86" s="117">
        <v>0.9</v>
      </c>
      <c r="J86" s="126">
        <v>90</v>
      </c>
      <c r="K86" s="119"/>
      <c r="L86" s="113"/>
      <c r="M86" s="114">
        <v>2.2400000000000002</v>
      </c>
      <c r="N86" s="113"/>
      <c r="O86" s="132">
        <v>54.86</v>
      </c>
      <c r="AF86" s="21"/>
      <c r="AG86" s="21"/>
      <c r="AI86" s="2" t="s">
        <v>76</v>
      </c>
      <c r="AK86" s="21"/>
      <c r="AM86" s="60"/>
    </row>
    <row r="87" spans="1:39" customFormat="1" ht="90" x14ac:dyDescent="0.25">
      <c r="A87" s="109"/>
      <c r="B87" s="110"/>
      <c r="C87" s="111" t="s">
        <v>77</v>
      </c>
      <c r="D87" s="150" t="s">
        <v>78</v>
      </c>
      <c r="E87" s="150"/>
      <c r="F87" s="150"/>
      <c r="G87" s="112" t="s">
        <v>40</v>
      </c>
      <c r="H87" s="126">
        <v>49</v>
      </c>
      <c r="I87" s="115">
        <v>0.85</v>
      </c>
      <c r="J87" s="115">
        <v>41.65</v>
      </c>
      <c r="K87" s="119"/>
      <c r="L87" s="113"/>
      <c r="M87" s="114">
        <v>1.04</v>
      </c>
      <c r="N87" s="113"/>
      <c r="O87" s="132">
        <v>25.39</v>
      </c>
      <c r="AF87" s="21"/>
      <c r="AG87" s="21"/>
      <c r="AI87" s="2" t="s">
        <v>78</v>
      </c>
      <c r="AK87" s="21"/>
      <c r="AM87" s="60"/>
    </row>
    <row r="88" spans="1:39" customFormat="1" ht="15" x14ac:dyDescent="0.25">
      <c r="A88" s="109"/>
      <c r="B88" s="107"/>
      <c r="C88" s="108"/>
      <c r="D88" s="146" t="s">
        <v>43</v>
      </c>
      <c r="E88" s="146"/>
      <c r="F88" s="146"/>
      <c r="G88" s="102"/>
      <c r="H88" s="127"/>
      <c r="I88" s="127"/>
      <c r="J88" s="127"/>
      <c r="K88" s="128"/>
      <c r="L88" s="127"/>
      <c r="M88" s="136">
        <v>12.43</v>
      </c>
      <c r="N88" s="123"/>
      <c r="O88" s="130"/>
      <c r="AF88" s="21"/>
      <c r="AG88" s="21"/>
      <c r="AK88" s="21" t="s">
        <v>43</v>
      </c>
      <c r="AM88" s="60"/>
    </row>
    <row r="89" spans="1:39" customFormat="1" ht="45" x14ac:dyDescent="0.25">
      <c r="A89" s="22" t="s">
        <v>96</v>
      </c>
      <c r="B89" s="23" t="s">
        <v>96</v>
      </c>
      <c r="C89" s="98" t="s">
        <v>97</v>
      </c>
      <c r="D89" s="145" t="s">
        <v>98</v>
      </c>
      <c r="E89" s="145"/>
      <c r="F89" s="145"/>
      <c r="G89" s="23" t="s">
        <v>99</v>
      </c>
      <c r="H89" s="23"/>
      <c r="I89" s="23"/>
      <c r="J89" s="23" t="s">
        <v>100</v>
      </c>
      <c r="K89" s="24"/>
      <c r="L89" s="23"/>
      <c r="M89" s="24"/>
      <c r="N89" s="23"/>
      <c r="O89" s="25"/>
      <c r="AF89" s="21"/>
      <c r="AG89" s="21" t="s">
        <v>98</v>
      </c>
      <c r="AK89" s="21"/>
      <c r="AM89" s="60"/>
    </row>
    <row r="90" spans="1:39" customFormat="1" ht="0.6" customHeight="1" x14ac:dyDescent="0.25">
      <c r="A90" s="26"/>
      <c r="B90" s="27"/>
      <c r="C90" s="28" t="s">
        <v>0</v>
      </c>
      <c r="D90" s="143" t="s">
        <v>28</v>
      </c>
      <c r="E90" s="143"/>
      <c r="F90" s="143"/>
      <c r="G90" s="29"/>
      <c r="H90" s="30"/>
      <c r="I90" s="30"/>
      <c r="J90" s="30"/>
      <c r="K90" s="32">
        <v>405.97</v>
      </c>
      <c r="L90" s="30"/>
      <c r="M90" s="32">
        <v>110.83</v>
      </c>
      <c r="N90" s="33">
        <v>24.48</v>
      </c>
      <c r="O90" s="34">
        <v>2713.12</v>
      </c>
      <c r="AF90" s="21"/>
      <c r="AG90" s="21"/>
      <c r="AH90" s="2" t="s">
        <v>28</v>
      </c>
      <c r="AK90" s="21"/>
      <c r="AM90" s="60"/>
    </row>
    <row r="91" spans="1:39" customFormat="1" ht="15" hidden="1" x14ac:dyDescent="0.25">
      <c r="A91" s="55" t="s">
        <v>83</v>
      </c>
      <c r="B91" s="29"/>
      <c r="C91" s="56" t="s">
        <v>84</v>
      </c>
      <c r="D91" s="157" t="s">
        <v>85</v>
      </c>
      <c r="E91" s="157"/>
      <c r="F91" s="157"/>
      <c r="G91" s="57" t="s">
        <v>86</v>
      </c>
      <c r="H91" s="66">
        <v>1.18</v>
      </c>
      <c r="I91" s="59"/>
      <c r="J91" s="67">
        <v>0.32213999999999998</v>
      </c>
      <c r="K91" s="38"/>
      <c r="L91" s="30"/>
      <c r="M91" s="38"/>
      <c r="N91" s="30"/>
      <c r="O91" s="35"/>
      <c r="AF91" s="21"/>
      <c r="AG91" s="21"/>
      <c r="AK91" s="21"/>
      <c r="AM91" s="60" t="s">
        <v>85</v>
      </c>
    </row>
    <row r="92" spans="1:39" customFormat="1" ht="15" hidden="1" x14ac:dyDescent="0.25">
      <c r="A92" s="26"/>
      <c r="B92" s="27"/>
      <c r="C92" s="28"/>
      <c r="D92" s="143" t="s">
        <v>33</v>
      </c>
      <c r="E92" s="143"/>
      <c r="F92" s="143"/>
      <c r="G92" s="29" t="s">
        <v>34</v>
      </c>
      <c r="H92" s="33">
        <v>36.28</v>
      </c>
      <c r="I92" s="30"/>
      <c r="J92" s="63">
        <v>9.9044399999999992</v>
      </c>
      <c r="K92" s="38"/>
      <c r="L92" s="30"/>
      <c r="M92" s="38"/>
      <c r="N92" s="30"/>
      <c r="O92" s="35"/>
      <c r="AF92" s="21"/>
      <c r="AG92" s="21"/>
      <c r="AI92" s="2" t="s">
        <v>33</v>
      </c>
      <c r="AK92" s="21"/>
      <c r="AM92" s="60"/>
    </row>
    <row r="93" spans="1:39" customFormat="1" ht="15" x14ac:dyDescent="0.25">
      <c r="A93" s="39"/>
      <c r="B93" s="29"/>
      <c r="C93" s="28"/>
      <c r="D93" s="158" t="s">
        <v>36</v>
      </c>
      <c r="E93" s="158"/>
      <c r="F93" s="158"/>
      <c r="G93" s="40"/>
      <c r="H93" s="41"/>
      <c r="I93" s="41"/>
      <c r="J93" s="41"/>
      <c r="K93" s="43">
        <v>405.97</v>
      </c>
      <c r="L93" s="41"/>
      <c r="M93" s="43">
        <v>110.83</v>
      </c>
      <c r="N93" s="41"/>
      <c r="O93" s="44"/>
      <c r="AF93" s="21"/>
      <c r="AG93" s="21"/>
      <c r="AJ93" s="2" t="s">
        <v>36</v>
      </c>
      <c r="AK93" s="21"/>
      <c r="AM93" s="60"/>
    </row>
    <row r="94" spans="1:39" customFormat="1" ht="15" x14ac:dyDescent="0.25">
      <c r="A94" s="26"/>
      <c r="B94" s="27"/>
      <c r="C94" s="28"/>
      <c r="D94" s="143" t="s">
        <v>37</v>
      </c>
      <c r="E94" s="143"/>
      <c r="F94" s="143"/>
      <c r="G94" s="29"/>
      <c r="H94" s="30"/>
      <c r="I94" s="30"/>
      <c r="J94" s="30"/>
      <c r="K94" s="38"/>
      <c r="L94" s="30"/>
      <c r="M94" s="32">
        <v>110.83</v>
      </c>
      <c r="N94" s="30"/>
      <c r="O94" s="34">
        <v>2713.12</v>
      </c>
      <c r="AF94" s="21"/>
      <c r="AG94" s="21"/>
      <c r="AI94" s="2" t="s">
        <v>37</v>
      </c>
      <c r="AK94" s="21"/>
      <c r="AM94" s="60"/>
    </row>
    <row r="95" spans="1:39" customFormat="1" ht="45" x14ac:dyDescent="0.25">
      <c r="A95" s="26"/>
      <c r="B95" s="27"/>
      <c r="C95" s="28" t="s">
        <v>101</v>
      </c>
      <c r="D95" s="143" t="s">
        <v>102</v>
      </c>
      <c r="E95" s="143"/>
      <c r="F95" s="143"/>
      <c r="G95" s="29" t="s">
        <v>40</v>
      </c>
      <c r="H95" s="45">
        <v>90</v>
      </c>
      <c r="I95" s="30"/>
      <c r="J95" s="45">
        <v>90</v>
      </c>
      <c r="K95" s="38"/>
      <c r="L95" s="30"/>
      <c r="M95" s="32">
        <v>99.75</v>
      </c>
      <c r="N95" s="30"/>
      <c r="O95" s="34">
        <v>2441.81</v>
      </c>
      <c r="AF95" s="21"/>
      <c r="AG95" s="21"/>
      <c r="AI95" s="2" t="s">
        <v>102</v>
      </c>
      <c r="AK95" s="21"/>
      <c r="AM95" s="60"/>
    </row>
    <row r="96" spans="1:39" customFormat="1" ht="45" x14ac:dyDescent="0.25">
      <c r="A96" s="26"/>
      <c r="B96" s="27"/>
      <c r="C96" s="28" t="s">
        <v>103</v>
      </c>
      <c r="D96" s="143" t="s">
        <v>104</v>
      </c>
      <c r="E96" s="143"/>
      <c r="F96" s="143"/>
      <c r="G96" s="29" t="s">
        <v>40</v>
      </c>
      <c r="H96" s="45">
        <v>47</v>
      </c>
      <c r="I96" s="30"/>
      <c r="J96" s="45">
        <v>47</v>
      </c>
      <c r="K96" s="38"/>
      <c r="L96" s="30"/>
      <c r="M96" s="32">
        <v>52.09</v>
      </c>
      <c r="N96" s="30"/>
      <c r="O96" s="34">
        <v>1275.17</v>
      </c>
      <c r="AF96" s="21"/>
      <c r="AG96" s="21"/>
      <c r="AI96" s="2" t="s">
        <v>104</v>
      </c>
      <c r="AK96" s="21"/>
      <c r="AM96" s="60"/>
    </row>
    <row r="97" spans="1:39" customFormat="1" ht="15" x14ac:dyDescent="0.25">
      <c r="A97" s="26"/>
      <c r="B97" s="46"/>
      <c r="C97" s="99"/>
      <c r="D97" s="145" t="s">
        <v>43</v>
      </c>
      <c r="E97" s="145"/>
      <c r="F97" s="145"/>
      <c r="G97" s="23"/>
      <c r="H97" s="47"/>
      <c r="I97" s="47"/>
      <c r="J97" s="47"/>
      <c r="K97" s="48"/>
      <c r="L97" s="47"/>
      <c r="M97" s="49">
        <v>262.67</v>
      </c>
      <c r="N97" s="41"/>
      <c r="O97" s="50"/>
      <c r="AF97" s="21"/>
      <c r="AG97" s="21"/>
      <c r="AK97" s="21" t="s">
        <v>43</v>
      </c>
      <c r="AM97" s="60"/>
    </row>
    <row r="98" spans="1:39" customFormat="1" ht="34.5" x14ac:dyDescent="0.25">
      <c r="A98" s="22" t="s">
        <v>105</v>
      </c>
      <c r="B98" s="23" t="s">
        <v>105</v>
      </c>
      <c r="C98" s="98" t="s">
        <v>106</v>
      </c>
      <c r="D98" s="145" t="s">
        <v>107</v>
      </c>
      <c r="E98" s="145"/>
      <c r="F98" s="145"/>
      <c r="G98" s="23" t="s">
        <v>108</v>
      </c>
      <c r="H98" s="23"/>
      <c r="I98" s="23"/>
      <c r="J98" s="23" t="s">
        <v>109</v>
      </c>
      <c r="K98" s="24"/>
      <c r="L98" s="23"/>
      <c r="M98" s="24"/>
      <c r="N98" s="23"/>
      <c r="O98" s="25"/>
      <c r="AF98" s="21"/>
      <c r="AG98" s="21" t="s">
        <v>107</v>
      </c>
      <c r="AK98" s="21"/>
      <c r="AM98" s="60"/>
    </row>
    <row r="99" spans="1:39" customFormat="1" ht="1.9" customHeight="1" x14ac:dyDescent="0.25">
      <c r="A99" s="26"/>
      <c r="B99" s="27"/>
      <c r="C99" s="28" t="s">
        <v>0</v>
      </c>
      <c r="D99" s="143" t="s">
        <v>28</v>
      </c>
      <c r="E99" s="143"/>
      <c r="F99" s="143"/>
      <c r="G99" s="29"/>
      <c r="H99" s="30"/>
      <c r="I99" s="30"/>
      <c r="J99" s="30"/>
      <c r="K99" s="31">
        <v>2024.3</v>
      </c>
      <c r="L99" s="30"/>
      <c r="M99" s="32">
        <v>222.67</v>
      </c>
      <c r="N99" s="33">
        <v>24.48</v>
      </c>
      <c r="O99" s="34">
        <v>5450.96</v>
      </c>
      <c r="AF99" s="21"/>
      <c r="AG99" s="21"/>
      <c r="AH99" s="2" t="s">
        <v>28</v>
      </c>
      <c r="AK99" s="21"/>
      <c r="AM99" s="60"/>
    </row>
    <row r="100" spans="1:39" customFormat="1" ht="15" hidden="1" x14ac:dyDescent="0.25">
      <c r="A100" s="26"/>
      <c r="B100" s="27"/>
      <c r="C100" s="28" t="s">
        <v>29</v>
      </c>
      <c r="D100" s="143" t="s">
        <v>30</v>
      </c>
      <c r="E100" s="143"/>
      <c r="F100" s="143"/>
      <c r="G100" s="29"/>
      <c r="H100" s="30"/>
      <c r="I100" s="30"/>
      <c r="J100" s="30"/>
      <c r="K100" s="32">
        <v>589.89</v>
      </c>
      <c r="L100" s="30"/>
      <c r="M100" s="32">
        <v>64.89</v>
      </c>
      <c r="N100" s="30"/>
      <c r="O100" s="35"/>
      <c r="AF100" s="21"/>
      <c r="AG100" s="21"/>
      <c r="AH100" s="2" t="s">
        <v>30</v>
      </c>
      <c r="AK100" s="21"/>
      <c r="AM100" s="60"/>
    </row>
    <row r="101" spans="1:39" customFormat="1" ht="15" hidden="1" x14ac:dyDescent="0.25">
      <c r="A101" s="26"/>
      <c r="B101" s="27"/>
      <c r="C101" s="28" t="s">
        <v>31</v>
      </c>
      <c r="D101" s="143" t="s">
        <v>32</v>
      </c>
      <c r="E101" s="143"/>
      <c r="F101" s="143"/>
      <c r="G101" s="29"/>
      <c r="H101" s="30"/>
      <c r="I101" s="30"/>
      <c r="J101" s="30"/>
      <c r="K101" s="32">
        <v>56.25</v>
      </c>
      <c r="L101" s="30"/>
      <c r="M101" s="32">
        <v>6.19</v>
      </c>
      <c r="N101" s="33">
        <v>24.48</v>
      </c>
      <c r="O101" s="36">
        <v>151.53</v>
      </c>
      <c r="AF101" s="21"/>
      <c r="AG101" s="21"/>
      <c r="AH101" s="2" t="s">
        <v>32</v>
      </c>
      <c r="AK101" s="21"/>
      <c r="AM101" s="60"/>
    </row>
    <row r="102" spans="1:39" customFormat="1" ht="15" hidden="1" x14ac:dyDescent="0.25">
      <c r="A102" s="55" t="s">
        <v>83</v>
      </c>
      <c r="B102" s="29"/>
      <c r="C102" s="56" t="s">
        <v>84</v>
      </c>
      <c r="D102" s="157" t="s">
        <v>85</v>
      </c>
      <c r="E102" s="157"/>
      <c r="F102" s="157"/>
      <c r="G102" s="57" t="s">
        <v>86</v>
      </c>
      <c r="H102" s="68">
        <v>10.5</v>
      </c>
      <c r="I102" s="59"/>
      <c r="J102" s="64">
        <v>1.155</v>
      </c>
      <c r="K102" s="38"/>
      <c r="L102" s="30"/>
      <c r="M102" s="38"/>
      <c r="N102" s="30"/>
      <c r="O102" s="35"/>
      <c r="AF102" s="21"/>
      <c r="AG102" s="21"/>
      <c r="AK102" s="21"/>
      <c r="AM102" s="60" t="s">
        <v>85</v>
      </c>
    </row>
    <row r="103" spans="1:39" customFormat="1" ht="15" hidden="1" x14ac:dyDescent="0.25">
      <c r="A103" s="26"/>
      <c r="B103" s="27"/>
      <c r="C103" s="28"/>
      <c r="D103" s="143" t="s">
        <v>33</v>
      </c>
      <c r="E103" s="143"/>
      <c r="F103" s="143"/>
      <c r="G103" s="29" t="s">
        <v>34</v>
      </c>
      <c r="H103" s="53">
        <v>179.3</v>
      </c>
      <c r="I103" s="30"/>
      <c r="J103" s="69">
        <v>19.722999999999999</v>
      </c>
      <c r="K103" s="38"/>
      <c r="L103" s="30"/>
      <c r="M103" s="38"/>
      <c r="N103" s="30"/>
      <c r="O103" s="35"/>
      <c r="AF103" s="21"/>
      <c r="AG103" s="21"/>
      <c r="AI103" s="2" t="s">
        <v>33</v>
      </c>
      <c r="AK103" s="21"/>
      <c r="AM103" s="60"/>
    </row>
    <row r="104" spans="1:39" customFormat="1" ht="15" hidden="1" x14ac:dyDescent="0.25">
      <c r="A104" s="26"/>
      <c r="B104" s="27"/>
      <c r="C104" s="28"/>
      <c r="D104" s="143" t="s">
        <v>35</v>
      </c>
      <c r="E104" s="143"/>
      <c r="F104" s="143"/>
      <c r="G104" s="29" t="s">
        <v>34</v>
      </c>
      <c r="H104" s="33">
        <v>3.97</v>
      </c>
      <c r="I104" s="30"/>
      <c r="J104" s="61">
        <v>0.43669999999999998</v>
      </c>
      <c r="K104" s="38"/>
      <c r="L104" s="30"/>
      <c r="M104" s="38"/>
      <c r="N104" s="30"/>
      <c r="O104" s="35"/>
      <c r="AF104" s="21"/>
      <c r="AG104" s="21"/>
      <c r="AI104" s="2" t="s">
        <v>35</v>
      </c>
      <c r="AK104" s="21"/>
      <c r="AM104" s="60"/>
    </row>
    <row r="105" spans="1:39" customFormat="1" ht="15" x14ac:dyDescent="0.25">
      <c r="A105" s="39"/>
      <c r="B105" s="29"/>
      <c r="C105" s="28"/>
      <c r="D105" s="158" t="s">
        <v>36</v>
      </c>
      <c r="E105" s="158"/>
      <c r="F105" s="158"/>
      <c r="G105" s="40"/>
      <c r="H105" s="41"/>
      <c r="I105" s="41"/>
      <c r="J105" s="41"/>
      <c r="K105" s="42">
        <v>2614.19</v>
      </c>
      <c r="L105" s="41"/>
      <c r="M105" s="43">
        <v>287.56</v>
      </c>
      <c r="N105" s="41"/>
      <c r="O105" s="44"/>
      <c r="AF105" s="21"/>
      <c r="AG105" s="21"/>
      <c r="AJ105" s="2" t="s">
        <v>36</v>
      </c>
      <c r="AK105" s="21"/>
      <c r="AM105" s="60"/>
    </row>
    <row r="106" spans="1:39" customFormat="1" ht="15" x14ac:dyDescent="0.25">
      <c r="A106" s="26"/>
      <c r="B106" s="27"/>
      <c r="C106" s="28"/>
      <c r="D106" s="143" t="s">
        <v>37</v>
      </c>
      <c r="E106" s="143"/>
      <c r="F106" s="143"/>
      <c r="G106" s="29"/>
      <c r="H106" s="30"/>
      <c r="I106" s="30"/>
      <c r="J106" s="30"/>
      <c r="K106" s="38"/>
      <c r="L106" s="30"/>
      <c r="M106" s="32">
        <v>228.86</v>
      </c>
      <c r="N106" s="30"/>
      <c r="O106" s="34">
        <v>5602.49</v>
      </c>
      <c r="AF106" s="21"/>
      <c r="AG106" s="21"/>
      <c r="AI106" s="2" t="s">
        <v>37</v>
      </c>
      <c r="AK106" s="21"/>
      <c r="AM106" s="60"/>
    </row>
    <row r="107" spans="1:39" customFormat="1" ht="45" x14ac:dyDescent="0.25">
      <c r="A107" s="26"/>
      <c r="B107" s="27"/>
      <c r="C107" s="28" t="s">
        <v>101</v>
      </c>
      <c r="D107" s="143" t="s">
        <v>102</v>
      </c>
      <c r="E107" s="143"/>
      <c r="F107" s="143"/>
      <c r="G107" s="29" t="s">
        <v>40</v>
      </c>
      <c r="H107" s="45">
        <v>90</v>
      </c>
      <c r="I107" s="30"/>
      <c r="J107" s="45">
        <v>90</v>
      </c>
      <c r="K107" s="38"/>
      <c r="L107" s="30"/>
      <c r="M107" s="32">
        <v>205.97</v>
      </c>
      <c r="N107" s="30"/>
      <c r="O107" s="34">
        <v>5042.24</v>
      </c>
      <c r="AF107" s="21"/>
      <c r="AG107" s="21"/>
      <c r="AI107" s="2" t="s">
        <v>102</v>
      </c>
      <c r="AK107" s="21"/>
      <c r="AM107" s="60"/>
    </row>
    <row r="108" spans="1:39" customFormat="1" ht="45" x14ac:dyDescent="0.25">
      <c r="A108" s="26"/>
      <c r="B108" s="27"/>
      <c r="C108" s="28" t="s">
        <v>103</v>
      </c>
      <c r="D108" s="143" t="s">
        <v>104</v>
      </c>
      <c r="E108" s="143"/>
      <c r="F108" s="143"/>
      <c r="G108" s="29" t="s">
        <v>40</v>
      </c>
      <c r="H108" s="45">
        <v>47</v>
      </c>
      <c r="I108" s="30"/>
      <c r="J108" s="45">
        <v>47</v>
      </c>
      <c r="K108" s="38"/>
      <c r="L108" s="30"/>
      <c r="M108" s="32">
        <v>107.56</v>
      </c>
      <c r="N108" s="30"/>
      <c r="O108" s="34">
        <v>2633.17</v>
      </c>
      <c r="AF108" s="21"/>
      <c r="AG108" s="21"/>
      <c r="AI108" s="2" t="s">
        <v>104</v>
      </c>
      <c r="AK108" s="21"/>
      <c r="AM108" s="60"/>
    </row>
    <row r="109" spans="1:39" customFormat="1" ht="15" x14ac:dyDescent="0.25">
      <c r="A109" s="26"/>
      <c r="B109" s="46"/>
      <c r="C109" s="99"/>
      <c r="D109" s="145" t="s">
        <v>43</v>
      </c>
      <c r="E109" s="145"/>
      <c r="F109" s="145"/>
      <c r="G109" s="23"/>
      <c r="H109" s="47"/>
      <c r="I109" s="47"/>
      <c r="J109" s="47"/>
      <c r="K109" s="48"/>
      <c r="L109" s="47"/>
      <c r="M109" s="49">
        <v>601.09</v>
      </c>
      <c r="N109" s="41"/>
      <c r="O109" s="50"/>
      <c r="AF109" s="21"/>
      <c r="AG109" s="21"/>
      <c r="AK109" s="21" t="s">
        <v>43</v>
      </c>
      <c r="AM109" s="60"/>
    </row>
    <row r="110" spans="1:39" customFormat="1" ht="57" x14ac:dyDescent="0.25">
      <c r="A110" s="22" t="s">
        <v>110</v>
      </c>
      <c r="B110" s="23" t="s">
        <v>110</v>
      </c>
      <c r="C110" s="98" t="s">
        <v>111</v>
      </c>
      <c r="D110" s="145" t="s">
        <v>112</v>
      </c>
      <c r="E110" s="145"/>
      <c r="F110" s="145"/>
      <c r="G110" s="23" t="s">
        <v>46</v>
      </c>
      <c r="H110" s="23"/>
      <c r="I110" s="23"/>
      <c r="J110" s="23" t="s">
        <v>113</v>
      </c>
      <c r="K110" s="24"/>
      <c r="L110" s="23"/>
      <c r="M110" s="24"/>
      <c r="N110" s="23"/>
      <c r="O110" s="25"/>
      <c r="AF110" s="21"/>
      <c r="AG110" s="21" t="s">
        <v>112</v>
      </c>
      <c r="AK110" s="21"/>
      <c r="AM110" s="60"/>
    </row>
    <row r="111" spans="1:39" customFormat="1" ht="45" x14ac:dyDescent="0.25">
      <c r="A111" s="26"/>
      <c r="B111" s="51"/>
      <c r="C111" s="28" t="s">
        <v>47</v>
      </c>
      <c r="D111" s="159" t="s">
        <v>48</v>
      </c>
      <c r="E111" s="159"/>
      <c r="F111" s="159"/>
      <c r="G111" s="159"/>
      <c r="H111" s="159"/>
      <c r="I111" s="159"/>
      <c r="J111" s="159"/>
      <c r="K111" s="159"/>
      <c r="L111" s="159"/>
      <c r="M111" s="159"/>
      <c r="N111" s="159"/>
      <c r="O111" s="160"/>
      <c r="AF111" s="21"/>
      <c r="AG111" s="21"/>
      <c r="AK111" s="21"/>
      <c r="AL111" s="2" t="s">
        <v>48</v>
      </c>
      <c r="AM111" s="60"/>
    </row>
    <row r="112" spans="1:39" customFormat="1" ht="1.9" customHeight="1" x14ac:dyDescent="0.25">
      <c r="A112" s="26"/>
      <c r="B112" s="27"/>
      <c r="C112" s="28" t="s">
        <v>0</v>
      </c>
      <c r="D112" s="143" t="s">
        <v>28</v>
      </c>
      <c r="E112" s="143"/>
      <c r="F112" s="143"/>
      <c r="G112" s="29"/>
      <c r="H112" s="30"/>
      <c r="I112" s="30"/>
      <c r="J112" s="30"/>
      <c r="K112" s="31">
        <v>1953.53</v>
      </c>
      <c r="L112" s="33">
        <v>1.1499999999999999</v>
      </c>
      <c r="M112" s="32">
        <v>321.26</v>
      </c>
      <c r="N112" s="33">
        <v>24.48</v>
      </c>
      <c r="O112" s="34">
        <v>7864.44</v>
      </c>
      <c r="AF112" s="21"/>
      <c r="AG112" s="21"/>
      <c r="AH112" s="2" t="s">
        <v>28</v>
      </c>
      <c r="AK112" s="21"/>
      <c r="AM112" s="60"/>
    </row>
    <row r="113" spans="1:40" customFormat="1" ht="15" hidden="1" x14ac:dyDescent="0.25">
      <c r="A113" s="26"/>
      <c r="B113" s="27"/>
      <c r="C113" s="28" t="s">
        <v>29</v>
      </c>
      <c r="D113" s="143" t="s">
        <v>30</v>
      </c>
      <c r="E113" s="143"/>
      <c r="F113" s="143"/>
      <c r="G113" s="29"/>
      <c r="H113" s="30"/>
      <c r="I113" s="30"/>
      <c r="J113" s="30"/>
      <c r="K113" s="32">
        <v>682.72</v>
      </c>
      <c r="L113" s="33">
        <v>1.25</v>
      </c>
      <c r="M113" s="32">
        <v>122.04</v>
      </c>
      <c r="N113" s="30"/>
      <c r="O113" s="35"/>
      <c r="AF113" s="21"/>
      <c r="AG113" s="21"/>
      <c r="AH113" s="2" t="s">
        <v>30</v>
      </c>
      <c r="AK113" s="21"/>
      <c r="AM113" s="60"/>
    </row>
    <row r="114" spans="1:40" customFormat="1" ht="15" hidden="1" x14ac:dyDescent="0.25">
      <c r="A114" s="26"/>
      <c r="B114" s="27"/>
      <c r="C114" s="28" t="s">
        <v>31</v>
      </c>
      <c r="D114" s="143" t="s">
        <v>32</v>
      </c>
      <c r="E114" s="143"/>
      <c r="F114" s="143"/>
      <c r="G114" s="29"/>
      <c r="H114" s="30"/>
      <c r="I114" s="30"/>
      <c r="J114" s="30"/>
      <c r="K114" s="32">
        <v>19.98</v>
      </c>
      <c r="L114" s="33">
        <v>1.25</v>
      </c>
      <c r="M114" s="32">
        <v>3.57</v>
      </c>
      <c r="N114" s="33">
        <v>24.48</v>
      </c>
      <c r="O114" s="36">
        <v>87.39</v>
      </c>
      <c r="AF114" s="21"/>
      <c r="AG114" s="21"/>
      <c r="AH114" s="2" t="s">
        <v>32</v>
      </c>
      <c r="AK114" s="21"/>
      <c r="AM114" s="60"/>
    </row>
    <row r="115" spans="1:40" customFormat="1" ht="15" hidden="1" x14ac:dyDescent="0.25">
      <c r="A115" s="26"/>
      <c r="B115" s="27"/>
      <c r="C115" s="28" t="s">
        <v>49</v>
      </c>
      <c r="D115" s="143" t="s">
        <v>50</v>
      </c>
      <c r="E115" s="143"/>
      <c r="F115" s="143"/>
      <c r="G115" s="29"/>
      <c r="H115" s="30"/>
      <c r="I115" s="30"/>
      <c r="J115" s="30"/>
      <c r="K115" s="31">
        <v>136943.6</v>
      </c>
      <c r="L115" s="30"/>
      <c r="M115" s="32">
        <v>732.25</v>
      </c>
      <c r="N115" s="30"/>
      <c r="O115" s="35"/>
      <c r="AF115" s="21"/>
      <c r="AG115" s="21"/>
      <c r="AH115" s="2" t="s">
        <v>50</v>
      </c>
      <c r="AK115" s="21"/>
      <c r="AM115" s="60"/>
    </row>
    <row r="116" spans="1:40" customFormat="1" ht="15" hidden="1" x14ac:dyDescent="0.25">
      <c r="A116" s="26"/>
      <c r="B116" s="27"/>
      <c r="C116" s="28"/>
      <c r="D116" s="143" t="s">
        <v>33</v>
      </c>
      <c r="E116" s="143"/>
      <c r="F116" s="143"/>
      <c r="G116" s="29" t="s">
        <v>34</v>
      </c>
      <c r="H116" s="33">
        <v>160.52000000000001</v>
      </c>
      <c r="I116" s="33">
        <v>1.1499999999999999</v>
      </c>
      <c r="J116" s="37">
        <v>26.397514000000001</v>
      </c>
      <c r="K116" s="38"/>
      <c r="L116" s="30"/>
      <c r="M116" s="38"/>
      <c r="N116" s="30"/>
      <c r="O116" s="35"/>
      <c r="AF116" s="21"/>
      <c r="AG116" s="21"/>
      <c r="AI116" s="2" t="s">
        <v>33</v>
      </c>
      <c r="AK116" s="21"/>
      <c r="AM116" s="60"/>
    </row>
    <row r="117" spans="1:40" customFormat="1" ht="15" hidden="1" x14ac:dyDescent="0.25">
      <c r="A117" s="26"/>
      <c r="B117" s="27"/>
      <c r="C117" s="28"/>
      <c r="D117" s="143" t="s">
        <v>35</v>
      </c>
      <c r="E117" s="143"/>
      <c r="F117" s="143"/>
      <c r="G117" s="29" t="s">
        <v>34</v>
      </c>
      <c r="H117" s="33">
        <v>1.05</v>
      </c>
      <c r="I117" s="33">
        <v>1.25</v>
      </c>
      <c r="J117" s="52">
        <v>0.18768750000000001</v>
      </c>
      <c r="K117" s="38"/>
      <c r="L117" s="30"/>
      <c r="M117" s="38"/>
      <c r="N117" s="30"/>
      <c r="O117" s="35"/>
      <c r="AF117" s="21"/>
      <c r="AG117" s="21"/>
      <c r="AI117" s="2" t="s">
        <v>35</v>
      </c>
      <c r="AK117" s="21"/>
      <c r="AM117" s="60"/>
    </row>
    <row r="118" spans="1:40" customFormat="1" ht="15" x14ac:dyDescent="0.25">
      <c r="A118" s="39"/>
      <c r="B118" s="29"/>
      <c r="C118" s="28"/>
      <c r="D118" s="158" t="s">
        <v>36</v>
      </c>
      <c r="E118" s="158"/>
      <c r="F118" s="158"/>
      <c r="G118" s="40"/>
      <c r="H118" s="41"/>
      <c r="I118" s="41"/>
      <c r="J118" s="41"/>
      <c r="K118" s="42">
        <v>7756.85</v>
      </c>
      <c r="L118" s="41"/>
      <c r="M118" s="42">
        <v>1175.55</v>
      </c>
      <c r="N118" s="41"/>
      <c r="O118" s="44"/>
      <c r="AF118" s="21"/>
      <c r="AG118" s="21"/>
      <c r="AJ118" s="2" t="s">
        <v>36</v>
      </c>
      <c r="AK118" s="21"/>
      <c r="AM118" s="60"/>
    </row>
    <row r="119" spans="1:40" customFormat="1" ht="15" x14ac:dyDescent="0.25">
      <c r="A119" s="26"/>
      <c r="B119" s="27"/>
      <c r="C119" s="28"/>
      <c r="D119" s="143" t="s">
        <v>37</v>
      </c>
      <c r="E119" s="143"/>
      <c r="F119" s="143"/>
      <c r="G119" s="29"/>
      <c r="H119" s="30"/>
      <c r="I119" s="30"/>
      <c r="J119" s="30"/>
      <c r="K119" s="38"/>
      <c r="L119" s="30"/>
      <c r="M119" s="32">
        <v>324.83</v>
      </c>
      <c r="N119" s="30"/>
      <c r="O119" s="34">
        <v>7951.83</v>
      </c>
      <c r="AF119" s="21"/>
      <c r="AG119" s="21"/>
      <c r="AI119" s="2" t="s">
        <v>37</v>
      </c>
      <c r="AK119" s="21"/>
      <c r="AM119" s="60"/>
    </row>
    <row r="120" spans="1:40" customFormat="1" ht="90" x14ac:dyDescent="0.25">
      <c r="A120" s="26"/>
      <c r="B120" s="27"/>
      <c r="C120" s="28" t="s">
        <v>51</v>
      </c>
      <c r="D120" s="143" t="s">
        <v>52</v>
      </c>
      <c r="E120" s="143"/>
      <c r="F120" s="143"/>
      <c r="G120" s="29" t="s">
        <v>40</v>
      </c>
      <c r="H120" s="45">
        <v>108</v>
      </c>
      <c r="I120" s="53">
        <v>0.9</v>
      </c>
      <c r="J120" s="53">
        <v>97.2</v>
      </c>
      <c r="K120" s="38"/>
      <c r="L120" s="30"/>
      <c r="M120" s="32">
        <v>315.73</v>
      </c>
      <c r="N120" s="30"/>
      <c r="O120" s="34">
        <v>7729.18</v>
      </c>
      <c r="AF120" s="21"/>
      <c r="AG120" s="21"/>
      <c r="AI120" s="2" t="s">
        <v>52</v>
      </c>
      <c r="AK120" s="21"/>
      <c r="AM120" s="60"/>
    </row>
    <row r="121" spans="1:40" customFormat="1" ht="90" x14ac:dyDescent="0.25">
      <c r="A121" s="26"/>
      <c r="B121" s="27"/>
      <c r="C121" s="28" t="s">
        <v>53</v>
      </c>
      <c r="D121" s="143" t="s">
        <v>54</v>
      </c>
      <c r="E121" s="143"/>
      <c r="F121" s="143"/>
      <c r="G121" s="29" t="s">
        <v>40</v>
      </c>
      <c r="H121" s="45">
        <v>55</v>
      </c>
      <c r="I121" s="33">
        <v>0.85</v>
      </c>
      <c r="J121" s="33">
        <v>46.75</v>
      </c>
      <c r="K121" s="38"/>
      <c r="L121" s="30"/>
      <c r="M121" s="32">
        <v>151.86000000000001</v>
      </c>
      <c r="N121" s="30"/>
      <c r="O121" s="34">
        <v>3717.48</v>
      </c>
      <c r="AF121" s="21"/>
      <c r="AG121" s="21"/>
      <c r="AI121" s="2" t="s">
        <v>54</v>
      </c>
      <c r="AK121" s="21"/>
      <c r="AM121" s="60"/>
    </row>
    <row r="122" spans="1:40" customFormat="1" ht="15" x14ac:dyDescent="0.25">
      <c r="A122" s="26"/>
      <c r="B122" s="46"/>
      <c r="C122" s="99"/>
      <c r="D122" s="145" t="s">
        <v>43</v>
      </c>
      <c r="E122" s="145"/>
      <c r="F122" s="145"/>
      <c r="G122" s="23"/>
      <c r="H122" s="47"/>
      <c r="I122" s="47"/>
      <c r="J122" s="47"/>
      <c r="K122" s="48"/>
      <c r="L122" s="47"/>
      <c r="M122" s="54">
        <v>1643.14</v>
      </c>
      <c r="N122" s="41"/>
      <c r="O122" s="50"/>
      <c r="AF122" s="21"/>
      <c r="AG122" s="21"/>
      <c r="AK122" s="21" t="s">
        <v>43</v>
      </c>
      <c r="AM122" s="60"/>
    </row>
    <row r="123" spans="1:40" customFormat="1" ht="57" x14ac:dyDescent="0.25">
      <c r="A123" s="22" t="s">
        <v>114</v>
      </c>
      <c r="B123" s="23" t="s">
        <v>114</v>
      </c>
      <c r="C123" s="98" t="s">
        <v>115</v>
      </c>
      <c r="D123" s="145" t="s">
        <v>116</v>
      </c>
      <c r="E123" s="145"/>
      <c r="F123" s="145"/>
      <c r="G123" s="23" t="s">
        <v>117</v>
      </c>
      <c r="H123" s="23"/>
      <c r="I123" s="23"/>
      <c r="J123" s="23" t="s">
        <v>118</v>
      </c>
      <c r="K123" s="24" t="s">
        <v>119</v>
      </c>
      <c r="L123" s="23"/>
      <c r="M123" s="24" t="s">
        <v>120</v>
      </c>
      <c r="N123" s="23"/>
      <c r="O123" s="25"/>
      <c r="AF123" s="21"/>
      <c r="AG123" s="21" t="s">
        <v>116</v>
      </c>
      <c r="AK123" s="21"/>
      <c r="AM123" s="60"/>
    </row>
    <row r="124" spans="1:40" customFormat="1" ht="15" x14ac:dyDescent="0.25">
      <c r="A124" s="62"/>
      <c r="B124" s="3"/>
      <c r="C124" s="99"/>
      <c r="D124" s="143" t="s">
        <v>69</v>
      </c>
      <c r="E124" s="143"/>
      <c r="F124" s="143"/>
      <c r="G124" s="143"/>
      <c r="H124" s="143"/>
      <c r="I124" s="143"/>
      <c r="J124" s="143"/>
      <c r="K124" s="143"/>
      <c r="L124" s="143"/>
      <c r="M124" s="143"/>
      <c r="N124" s="143"/>
      <c r="O124" s="156"/>
      <c r="AF124" s="21"/>
      <c r="AG124" s="21"/>
      <c r="AK124" s="21"/>
      <c r="AM124" s="60"/>
      <c r="AN124" s="2" t="s">
        <v>69</v>
      </c>
    </row>
    <row r="125" spans="1:40" customFormat="1" ht="15" x14ac:dyDescent="0.25">
      <c r="A125" s="26"/>
      <c r="B125" s="46"/>
      <c r="C125" s="99"/>
      <c r="D125" s="145" t="s">
        <v>43</v>
      </c>
      <c r="E125" s="145"/>
      <c r="F125" s="145"/>
      <c r="G125" s="23"/>
      <c r="H125" s="47"/>
      <c r="I125" s="47"/>
      <c r="J125" s="47"/>
      <c r="K125" s="48"/>
      <c r="L125" s="47"/>
      <c r="M125" s="54">
        <v>15862.82</v>
      </c>
      <c r="N125" s="41"/>
      <c r="O125" s="50">
        <f>M125*6.44</f>
        <v>102156.56080000001</v>
      </c>
      <c r="AF125" s="21"/>
      <c r="AG125" s="21"/>
      <c r="AK125" s="21" t="s">
        <v>43</v>
      </c>
      <c r="AM125" s="60"/>
    </row>
    <row r="126" spans="1:40" customFormat="1" ht="57" x14ac:dyDescent="0.25">
      <c r="A126" s="22" t="s">
        <v>121</v>
      </c>
      <c r="B126" s="23" t="s">
        <v>121</v>
      </c>
      <c r="C126" s="98" t="s">
        <v>122</v>
      </c>
      <c r="D126" s="145" t="s">
        <v>123</v>
      </c>
      <c r="E126" s="145"/>
      <c r="F126" s="145"/>
      <c r="G126" s="23" t="s">
        <v>117</v>
      </c>
      <c r="H126" s="23"/>
      <c r="I126" s="23"/>
      <c r="J126" s="23" t="s">
        <v>124</v>
      </c>
      <c r="K126" s="24" t="s">
        <v>125</v>
      </c>
      <c r="L126" s="23"/>
      <c r="M126" s="24" t="s">
        <v>126</v>
      </c>
      <c r="N126" s="23"/>
      <c r="O126" s="25"/>
      <c r="AF126" s="21"/>
      <c r="AG126" s="21" t="s">
        <v>123</v>
      </c>
      <c r="AK126" s="21"/>
      <c r="AM126" s="60"/>
    </row>
    <row r="127" spans="1:40" customFormat="1" ht="15" x14ac:dyDescent="0.25">
      <c r="A127" s="62"/>
      <c r="B127" s="3"/>
      <c r="C127" s="99"/>
      <c r="D127" s="143" t="s">
        <v>69</v>
      </c>
      <c r="E127" s="143"/>
      <c r="F127" s="143"/>
      <c r="G127" s="143"/>
      <c r="H127" s="143"/>
      <c r="I127" s="143"/>
      <c r="J127" s="143"/>
      <c r="K127" s="143"/>
      <c r="L127" s="143"/>
      <c r="M127" s="143"/>
      <c r="N127" s="143"/>
      <c r="O127" s="156"/>
      <c r="AF127" s="21"/>
      <c r="AG127" s="21"/>
      <c r="AK127" s="21"/>
      <c r="AM127" s="60"/>
      <c r="AN127" s="2" t="s">
        <v>69</v>
      </c>
    </row>
    <row r="128" spans="1:40" customFormat="1" ht="15" x14ac:dyDescent="0.25">
      <c r="A128" s="26"/>
      <c r="B128" s="46"/>
      <c r="C128" s="99"/>
      <c r="D128" s="145" t="s">
        <v>43</v>
      </c>
      <c r="E128" s="145"/>
      <c r="F128" s="145"/>
      <c r="G128" s="23"/>
      <c r="H128" s="47"/>
      <c r="I128" s="47"/>
      <c r="J128" s="47"/>
      <c r="K128" s="48"/>
      <c r="L128" s="47"/>
      <c r="M128" s="54">
        <v>4754.6099999999997</v>
      </c>
      <c r="N128" s="41"/>
      <c r="O128" s="50">
        <f>M128*6.44</f>
        <v>30619.688399999999</v>
      </c>
      <c r="AF128" s="21"/>
      <c r="AG128" s="21"/>
      <c r="AK128" s="21" t="s">
        <v>43</v>
      </c>
      <c r="AM128" s="60"/>
    </row>
    <row r="129" spans="1:41" customFormat="1" ht="45.75" x14ac:dyDescent="0.25">
      <c r="A129" s="22" t="s">
        <v>127</v>
      </c>
      <c r="B129" s="23" t="s">
        <v>127</v>
      </c>
      <c r="C129" s="98" t="s">
        <v>128</v>
      </c>
      <c r="D129" s="145" t="s">
        <v>129</v>
      </c>
      <c r="E129" s="145"/>
      <c r="F129" s="145"/>
      <c r="G129" s="23" t="s">
        <v>46</v>
      </c>
      <c r="H129" s="23"/>
      <c r="I129" s="23"/>
      <c r="J129" s="23" t="s">
        <v>130</v>
      </c>
      <c r="K129" s="24"/>
      <c r="L129" s="23"/>
      <c r="M129" s="24"/>
      <c r="N129" s="23"/>
      <c r="O129" s="25"/>
      <c r="AF129" s="21"/>
      <c r="AG129" s="21" t="s">
        <v>129</v>
      </c>
      <c r="AK129" s="21"/>
      <c r="AM129" s="60"/>
    </row>
    <row r="130" spans="1:41" customFormat="1" ht="15" x14ac:dyDescent="0.25">
      <c r="A130" s="62"/>
      <c r="B130" s="46"/>
      <c r="C130" s="99"/>
      <c r="D130" s="143" t="s">
        <v>131</v>
      </c>
      <c r="E130" s="143"/>
      <c r="F130" s="143"/>
      <c r="G130" s="143"/>
      <c r="H130" s="143"/>
      <c r="I130" s="143"/>
      <c r="J130" s="143"/>
      <c r="K130" s="143"/>
      <c r="L130" s="143"/>
      <c r="M130" s="143"/>
      <c r="N130" s="143"/>
      <c r="O130" s="156"/>
      <c r="AF130" s="21"/>
      <c r="AG130" s="21"/>
      <c r="AK130" s="21"/>
      <c r="AM130" s="60"/>
      <c r="AO130" s="2" t="s">
        <v>131</v>
      </c>
    </row>
    <row r="131" spans="1:41" customFormat="1" ht="45" x14ac:dyDescent="0.25">
      <c r="A131" s="26"/>
      <c r="B131" s="51"/>
      <c r="C131" s="28" t="s">
        <v>47</v>
      </c>
      <c r="D131" s="159" t="s">
        <v>48</v>
      </c>
      <c r="E131" s="159"/>
      <c r="F131" s="159"/>
      <c r="G131" s="159"/>
      <c r="H131" s="159"/>
      <c r="I131" s="159"/>
      <c r="J131" s="159"/>
      <c r="K131" s="159"/>
      <c r="L131" s="159"/>
      <c r="M131" s="159"/>
      <c r="N131" s="159"/>
      <c r="O131" s="160"/>
      <c r="AF131" s="21"/>
      <c r="AG131" s="21"/>
      <c r="AK131" s="21"/>
      <c r="AL131" s="2" t="s">
        <v>48</v>
      </c>
      <c r="AM131" s="60"/>
    </row>
    <row r="132" spans="1:41" customFormat="1" ht="1.9" customHeight="1" x14ac:dyDescent="0.25">
      <c r="A132" s="26"/>
      <c r="B132" s="27"/>
      <c r="C132" s="28" t="s">
        <v>0</v>
      </c>
      <c r="D132" s="143" t="s">
        <v>28</v>
      </c>
      <c r="E132" s="143"/>
      <c r="F132" s="143"/>
      <c r="G132" s="29"/>
      <c r="H132" s="30"/>
      <c r="I132" s="30"/>
      <c r="J132" s="30"/>
      <c r="K132" s="31">
        <v>1452.45</v>
      </c>
      <c r="L132" s="33">
        <v>1.1499999999999999</v>
      </c>
      <c r="M132" s="32">
        <v>231.51</v>
      </c>
      <c r="N132" s="33">
        <v>24.48</v>
      </c>
      <c r="O132" s="34">
        <v>5667.36</v>
      </c>
      <c r="AF132" s="21"/>
      <c r="AG132" s="21"/>
      <c r="AH132" s="2" t="s">
        <v>28</v>
      </c>
      <c r="AK132" s="21"/>
      <c r="AM132" s="60"/>
    </row>
    <row r="133" spans="1:41" customFormat="1" ht="15" hidden="1" x14ac:dyDescent="0.25">
      <c r="A133" s="26"/>
      <c r="B133" s="27"/>
      <c r="C133" s="28" t="s">
        <v>29</v>
      </c>
      <c r="D133" s="143" t="s">
        <v>30</v>
      </c>
      <c r="E133" s="143"/>
      <c r="F133" s="143"/>
      <c r="G133" s="29"/>
      <c r="H133" s="30"/>
      <c r="I133" s="30"/>
      <c r="J133" s="30"/>
      <c r="K133" s="32">
        <v>425.76</v>
      </c>
      <c r="L133" s="33">
        <v>1.25</v>
      </c>
      <c r="M133" s="32">
        <v>73.760000000000005</v>
      </c>
      <c r="N133" s="30"/>
      <c r="O133" s="35"/>
      <c r="AF133" s="21"/>
      <c r="AG133" s="21"/>
      <c r="AH133" s="2" t="s">
        <v>30</v>
      </c>
      <c r="AK133" s="21"/>
      <c r="AM133" s="60"/>
    </row>
    <row r="134" spans="1:41" customFormat="1" ht="15" hidden="1" x14ac:dyDescent="0.25">
      <c r="A134" s="26"/>
      <c r="B134" s="27"/>
      <c r="C134" s="28" t="s">
        <v>49</v>
      </c>
      <c r="D134" s="143" t="s">
        <v>50</v>
      </c>
      <c r="E134" s="143"/>
      <c r="F134" s="143"/>
      <c r="G134" s="29"/>
      <c r="H134" s="30"/>
      <c r="I134" s="30"/>
      <c r="J134" s="30"/>
      <c r="K134" s="31">
        <v>36564.6</v>
      </c>
      <c r="L134" s="30"/>
      <c r="M134" s="32">
        <v>845.54</v>
      </c>
      <c r="N134" s="30"/>
      <c r="O134" s="35"/>
      <c r="AF134" s="21"/>
      <c r="AG134" s="21"/>
      <c r="AH134" s="2" t="s">
        <v>50</v>
      </c>
      <c r="AK134" s="21"/>
      <c r="AM134" s="60"/>
    </row>
    <row r="135" spans="1:41" customFormat="1" ht="15" hidden="1" x14ac:dyDescent="0.25">
      <c r="A135" s="55" t="s">
        <v>59</v>
      </c>
      <c r="B135" s="29"/>
      <c r="C135" s="56" t="s">
        <v>132</v>
      </c>
      <c r="D135" s="157" t="s">
        <v>133</v>
      </c>
      <c r="E135" s="157"/>
      <c r="F135" s="157"/>
      <c r="G135" s="57" t="s">
        <v>134</v>
      </c>
      <c r="H135" s="58">
        <v>0</v>
      </c>
      <c r="I135" s="59"/>
      <c r="J135" s="59"/>
      <c r="K135" s="38"/>
      <c r="L135" s="30"/>
      <c r="M135" s="38"/>
      <c r="N135" s="30"/>
      <c r="O135" s="35"/>
      <c r="AF135" s="21"/>
      <c r="AG135" s="21"/>
      <c r="AK135" s="21"/>
      <c r="AM135" s="60" t="s">
        <v>133</v>
      </c>
    </row>
    <row r="136" spans="1:41" customFormat="1" ht="15" hidden="1" x14ac:dyDescent="0.25">
      <c r="A136" s="26"/>
      <c r="B136" s="27"/>
      <c r="C136" s="28"/>
      <c r="D136" s="143" t="s">
        <v>33</v>
      </c>
      <c r="E136" s="143"/>
      <c r="F136" s="143"/>
      <c r="G136" s="29" t="s">
        <v>34</v>
      </c>
      <c r="H136" s="45">
        <v>115</v>
      </c>
      <c r="I136" s="33">
        <v>1.1499999999999999</v>
      </c>
      <c r="J136" s="63">
        <v>18.32985</v>
      </c>
      <c r="K136" s="38"/>
      <c r="L136" s="30"/>
      <c r="M136" s="38"/>
      <c r="N136" s="30"/>
      <c r="O136" s="35"/>
      <c r="AF136" s="21"/>
      <c r="AG136" s="21"/>
      <c r="AI136" s="2" t="s">
        <v>33</v>
      </c>
      <c r="AK136" s="21"/>
      <c r="AM136" s="60"/>
    </row>
    <row r="137" spans="1:41" customFormat="1" ht="15" x14ac:dyDescent="0.25">
      <c r="A137" s="39"/>
      <c r="B137" s="29"/>
      <c r="C137" s="28"/>
      <c r="D137" s="158" t="s">
        <v>36</v>
      </c>
      <c r="E137" s="158"/>
      <c r="F137" s="158"/>
      <c r="G137" s="40"/>
      <c r="H137" s="41"/>
      <c r="I137" s="41"/>
      <c r="J137" s="41"/>
      <c r="K137" s="42">
        <v>7978.81</v>
      </c>
      <c r="L137" s="41"/>
      <c r="M137" s="42">
        <v>1150.81</v>
      </c>
      <c r="N137" s="41"/>
      <c r="O137" s="44"/>
      <c r="AF137" s="21"/>
      <c r="AG137" s="21"/>
      <c r="AJ137" s="2" t="s">
        <v>36</v>
      </c>
      <c r="AK137" s="21"/>
      <c r="AM137" s="60"/>
    </row>
    <row r="138" spans="1:41" customFormat="1" ht="15" x14ac:dyDescent="0.25">
      <c r="A138" s="26"/>
      <c r="B138" s="27"/>
      <c r="C138" s="28"/>
      <c r="D138" s="143" t="s">
        <v>37</v>
      </c>
      <c r="E138" s="143"/>
      <c r="F138" s="143"/>
      <c r="G138" s="29"/>
      <c r="H138" s="30"/>
      <c r="I138" s="30"/>
      <c r="J138" s="30"/>
      <c r="K138" s="38"/>
      <c r="L138" s="30"/>
      <c r="M138" s="32">
        <v>231.51</v>
      </c>
      <c r="N138" s="30"/>
      <c r="O138" s="34">
        <v>5667.36</v>
      </c>
      <c r="AF138" s="21"/>
      <c r="AG138" s="21"/>
      <c r="AI138" s="2" t="s">
        <v>37</v>
      </c>
      <c r="AK138" s="21"/>
      <c r="AM138" s="60"/>
    </row>
    <row r="139" spans="1:41" customFormat="1" ht="90" x14ac:dyDescent="0.25">
      <c r="A139" s="26"/>
      <c r="B139" s="27"/>
      <c r="C139" s="28" t="s">
        <v>51</v>
      </c>
      <c r="D139" s="143" t="s">
        <v>52</v>
      </c>
      <c r="E139" s="143"/>
      <c r="F139" s="143"/>
      <c r="G139" s="29" t="s">
        <v>40</v>
      </c>
      <c r="H139" s="45">
        <v>108</v>
      </c>
      <c r="I139" s="53">
        <v>0.9</v>
      </c>
      <c r="J139" s="53">
        <v>97.2</v>
      </c>
      <c r="K139" s="38"/>
      <c r="L139" s="30"/>
      <c r="M139" s="32">
        <v>225.03</v>
      </c>
      <c r="N139" s="30"/>
      <c r="O139" s="34">
        <v>5508.67</v>
      </c>
      <c r="AF139" s="21"/>
      <c r="AG139" s="21"/>
      <c r="AI139" s="2" t="s">
        <v>52</v>
      </c>
      <c r="AK139" s="21"/>
      <c r="AM139" s="60"/>
    </row>
    <row r="140" spans="1:41" customFormat="1" ht="90" x14ac:dyDescent="0.25">
      <c r="A140" s="26"/>
      <c r="B140" s="27"/>
      <c r="C140" s="28" t="s">
        <v>53</v>
      </c>
      <c r="D140" s="143" t="s">
        <v>54</v>
      </c>
      <c r="E140" s="143"/>
      <c r="F140" s="143"/>
      <c r="G140" s="29" t="s">
        <v>40</v>
      </c>
      <c r="H140" s="45">
        <v>55</v>
      </c>
      <c r="I140" s="33">
        <v>0.85</v>
      </c>
      <c r="J140" s="33">
        <v>46.75</v>
      </c>
      <c r="K140" s="38"/>
      <c r="L140" s="30"/>
      <c r="M140" s="32">
        <v>108.23</v>
      </c>
      <c r="N140" s="30"/>
      <c r="O140" s="34">
        <v>2649.49</v>
      </c>
      <c r="AF140" s="21"/>
      <c r="AG140" s="21"/>
      <c r="AI140" s="2" t="s">
        <v>54</v>
      </c>
      <c r="AK140" s="21"/>
      <c r="AM140" s="60"/>
    </row>
    <row r="141" spans="1:41" customFormat="1" ht="15" x14ac:dyDescent="0.25">
      <c r="A141" s="26"/>
      <c r="B141" s="46"/>
      <c r="C141" s="99"/>
      <c r="D141" s="145" t="s">
        <v>43</v>
      </c>
      <c r="E141" s="145"/>
      <c r="F141" s="145"/>
      <c r="G141" s="23"/>
      <c r="H141" s="47"/>
      <c r="I141" s="47"/>
      <c r="J141" s="47"/>
      <c r="K141" s="48"/>
      <c r="L141" s="47"/>
      <c r="M141" s="54">
        <v>1484.07</v>
      </c>
      <c r="N141" s="41"/>
      <c r="O141" s="50"/>
      <c r="AF141" s="21"/>
      <c r="AG141" s="21"/>
      <c r="AK141" s="21" t="s">
        <v>43</v>
      </c>
      <c r="AM141" s="60"/>
    </row>
    <row r="142" spans="1:41" customFormat="1" ht="34.5" x14ac:dyDescent="0.25">
      <c r="A142" s="22" t="s">
        <v>135</v>
      </c>
      <c r="B142" s="23" t="s">
        <v>135</v>
      </c>
      <c r="C142" s="98" t="s">
        <v>136</v>
      </c>
      <c r="D142" s="145" t="s">
        <v>137</v>
      </c>
      <c r="E142" s="145"/>
      <c r="F142" s="145"/>
      <c r="G142" s="23" t="s">
        <v>117</v>
      </c>
      <c r="H142" s="23"/>
      <c r="I142" s="23"/>
      <c r="J142" s="23" t="s">
        <v>138</v>
      </c>
      <c r="K142" s="24" t="s">
        <v>139</v>
      </c>
      <c r="L142" s="23"/>
      <c r="M142" s="24" t="s">
        <v>140</v>
      </c>
      <c r="N142" s="23"/>
      <c r="O142" s="25"/>
      <c r="AF142" s="21"/>
      <c r="AG142" s="21" t="s">
        <v>137</v>
      </c>
      <c r="AK142" s="21"/>
      <c r="AM142" s="60"/>
    </row>
    <row r="143" spans="1:41" customFormat="1" ht="15" x14ac:dyDescent="0.25">
      <c r="A143" s="62"/>
      <c r="B143" s="3"/>
      <c r="C143" s="99"/>
      <c r="D143" s="143" t="s">
        <v>69</v>
      </c>
      <c r="E143" s="143"/>
      <c r="F143" s="143"/>
      <c r="G143" s="143"/>
      <c r="H143" s="143"/>
      <c r="I143" s="143"/>
      <c r="J143" s="143"/>
      <c r="K143" s="143"/>
      <c r="L143" s="143"/>
      <c r="M143" s="143"/>
      <c r="N143" s="143"/>
      <c r="O143" s="156"/>
      <c r="AF143" s="21"/>
      <c r="AG143" s="21"/>
      <c r="AK143" s="21"/>
      <c r="AM143" s="60"/>
      <c r="AN143" s="2" t="s">
        <v>69</v>
      </c>
    </row>
    <row r="144" spans="1:41" customFormat="1" ht="15" x14ac:dyDescent="0.25">
      <c r="A144" s="26"/>
      <c r="B144" s="46"/>
      <c r="C144" s="99"/>
      <c r="D144" s="145" t="s">
        <v>43</v>
      </c>
      <c r="E144" s="145"/>
      <c r="F144" s="145"/>
      <c r="G144" s="23"/>
      <c r="H144" s="47"/>
      <c r="I144" s="47"/>
      <c r="J144" s="47"/>
      <c r="K144" s="48"/>
      <c r="L144" s="47"/>
      <c r="M144" s="54">
        <v>21124.58</v>
      </c>
      <c r="N144" s="41"/>
      <c r="O144" s="50">
        <f>M144*6.44</f>
        <v>136042.29520000002</v>
      </c>
      <c r="AF144" s="21"/>
      <c r="AG144" s="21"/>
      <c r="AK144" s="21" t="s">
        <v>43</v>
      </c>
      <c r="AM144" s="60"/>
    </row>
    <row r="145" spans="1:41" customFormat="1" ht="34.5" x14ac:dyDescent="0.25">
      <c r="A145" s="22" t="s">
        <v>141</v>
      </c>
      <c r="B145" s="23" t="s">
        <v>141</v>
      </c>
      <c r="C145" s="98" t="s">
        <v>142</v>
      </c>
      <c r="D145" s="145" t="s">
        <v>143</v>
      </c>
      <c r="E145" s="145"/>
      <c r="F145" s="145"/>
      <c r="G145" s="23" t="s">
        <v>134</v>
      </c>
      <c r="H145" s="23"/>
      <c r="I145" s="23"/>
      <c r="J145" s="23" t="s">
        <v>91</v>
      </c>
      <c r="K145" s="24" t="s">
        <v>144</v>
      </c>
      <c r="L145" s="23"/>
      <c r="M145" s="24" t="s">
        <v>145</v>
      </c>
      <c r="N145" s="23"/>
      <c r="O145" s="25"/>
      <c r="AF145" s="21"/>
      <c r="AG145" s="21" t="s">
        <v>143</v>
      </c>
      <c r="AK145" s="21"/>
      <c r="AM145" s="60"/>
    </row>
    <row r="146" spans="1:41" customFormat="1" ht="15" x14ac:dyDescent="0.25">
      <c r="A146" s="62"/>
      <c r="B146" s="3"/>
      <c r="C146" s="99"/>
      <c r="D146" s="143" t="s">
        <v>69</v>
      </c>
      <c r="E146" s="143"/>
      <c r="F146" s="143"/>
      <c r="G146" s="143"/>
      <c r="H146" s="143"/>
      <c r="I146" s="143"/>
      <c r="J146" s="143"/>
      <c r="K146" s="143"/>
      <c r="L146" s="143"/>
      <c r="M146" s="143"/>
      <c r="N146" s="143"/>
      <c r="O146" s="156"/>
      <c r="AF146" s="21"/>
      <c r="AG146" s="21"/>
      <c r="AK146" s="21"/>
      <c r="AM146" s="60"/>
      <c r="AN146" s="2" t="s">
        <v>69</v>
      </c>
    </row>
    <row r="147" spans="1:41" customFormat="1" ht="15" x14ac:dyDescent="0.25">
      <c r="A147" s="26"/>
      <c r="B147" s="46"/>
      <c r="C147" s="99"/>
      <c r="D147" s="145" t="s">
        <v>43</v>
      </c>
      <c r="E147" s="145"/>
      <c r="F147" s="145"/>
      <c r="G147" s="23"/>
      <c r="H147" s="47"/>
      <c r="I147" s="47"/>
      <c r="J147" s="47"/>
      <c r="K147" s="48"/>
      <c r="L147" s="47"/>
      <c r="M147" s="49">
        <v>811.44</v>
      </c>
      <c r="N147" s="41"/>
      <c r="O147" s="50">
        <f>M147*6.44</f>
        <v>5225.673600000001</v>
      </c>
      <c r="AF147" s="21"/>
      <c r="AG147" s="21"/>
      <c r="AK147" s="21" t="s">
        <v>43</v>
      </c>
      <c r="AM147" s="60"/>
    </row>
    <row r="148" spans="1:41" customFormat="1" ht="32.450000000000003" customHeight="1" x14ac:dyDescent="0.25">
      <c r="A148" s="101" t="s">
        <v>146</v>
      </c>
      <c r="B148" s="102" t="s">
        <v>146</v>
      </c>
      <c r="C148" s="103" t="s">
        <v>147</v>
      </c>
      <c r="D148" s="146" t="s">
        <v>148</v>
      </c>
      <c r="E148" s="146"/>
      <c r="F148" s="146"/>
      <c r="G148" s="102" t="s">
        <v>149</v>
      </c>
      <c r="H148" s="102"/>
      <c r="I148" s="102"/>
      <c r="J148" s="102" t="s">
        <v>150</v>
      </c>
      <c r="K148" s="104"/>
      <c r="L148" s="102"/>
      <c r="M148" s="104"/>
      <c r="N148" s="102"/>
      <c r="O148" s="105"/>
      <c r="AF148" s="21"/>
      <c r="AG148" s="21" t="s">
        <v>148</v>
      </c>
      <c r="AK148" s="21"/>
      <c r="AM148" s="60"/>
    </row>
    <row r="149" spans="1:41" customFormat="1" ht="15" x14ac:dyDescent="0.25">
      <c r="A149" s="106"/>
      <c r="B149" s="107"/>
      <c r="C149" s="108"/>
      <c r="D149" s="150" t="s">
        <v>151</v>
      </c>
      <c r="E149" s="150"/>
      <c r="F149" s="150"/>
      <c r="G149" s="150"/>
      <c r="H149" s="150"/>
      <c r="I149" s="150"/>
      <c r="J149" s="150"/>
      <c r="K149" s="150"/>
      <c r="L149" s="150"/>
      <c r="M149" s="150"/>
      <c r="N149" s="150"/>
      <c r="O149" s="152"/>
      <c r="AF149" s="21"/>
      <c r="AG149" s="21"/>
      <c r="AK149" s="21"/>
      <c r="AM149" s="60"/>
      <c r="AO149" s="2" t="s">
        <v>151</v>
      </c>
    </row>
    <row r="150" spans="1:41" customFormat="1" ht="0.6" customHeight="1" x14ac:dyDescent="0.25">
      <c r="A150" s="109"/>
      <c r="B150" s="110"/>
      <c r="C150" s="111" t="s">
        <v>0</v>
      </c>
      <c r="D150" s="150" t="s">
        <v>28</v>
      </c>
      <c r="E150" s="150"/>
      <c r="F150" s="150"/>
      <c r="G150" s="112"/>
      <c r="H150" s="113"/>
      <c r="I150" s="113"/>
      <c r="J150" s="113"/>
      <c r="K150" s="114">
        <v>228.59</v>
      </c>
      <c r="L150" s="113"/>
      <c r="M150" s="114">
        <v>471.81</v>
      </c>
      <c r="N150" s="115">
        <v>24.48</v>
      </c>
      <c r="O150" s="116">
        <v>11549.91</v>
      </c>
      <c r="AF150" s="21"/>
      <c r="AG150" s="21"/>
      <c r="AH150" s="2" t="s">
        <v>28</v>
      </c>
      <c r="AK150" s="21"/>
      <c r="AM150" s="60"/>
    </row>
    <row r="151" spans="1:41" customFormat="1" ht="15" hidden="1" x14ac:dyDescent="0.25">
      <c r="A151" s="109"/>
      <c r="B151" s="110"/>
      <c r="C151" s="111"/>
      <c r="D151" s="150" t="s">
        <v>33</v>
      </c>
      <c r="E151" s="150"/>
      <c r="F151" s="150"/>
      <c r="G151" s="112" t="s">
        <v>34</v>
      </c>
      <c r="H151" s="117">
        <v>20.8</v>
      </c>
      <c r="I151" s="113"/>
      <c r="J151" s="118">
        <v>42.931199999999997</v>
      </c>
      <c r="K151" s="119"/>
      <c r="L151" s="113"/>
      <c r="M151" s="119"/>
      <c r="N151" s="113"/>
      <c r="O151" s="120"/>
      <c r="AF151" s="21"/>
      <c r="AG151" s="21"/>
      <c r="AI151" s="2" t="s">
        <v>33</v>
      </c>
      <c r="AK151" s="21"/>
      <c r="AM151" s="60"/>
    </row>
    <row r="152" spans="1:41" customFormat="1" ht="15" x14ac:dyDescent="0.25">
      <c r="A152" s="121"/>
      <c r="B152" s="112"/>
      <c r="C152" s="111"/>
      <c r="D152" s="151" t="s">
        <v>36</v>
      </c>
      <c r="E152" s="151"/>
      <c r="F152" s="151"/>
      <c r="G152" s="122"/>
      <c r="H152" s="123"/>
      <c r="I152" s="123"/>
      <c r="J152" s="123"/>
      <c r="K152" s="124">
        <v>228.59</v>
      </c>
      <c r="L152" s="123"/>
      <c r="M152" s="124">
        <v>471.81</v>
      </c>
      <c r="N152" s="123"/>
      <c r="O152" s="125"/>
      <c r="AF152" s="21"/>
      <c r="AG152" s="21"/>
      <c r="AJ152" s="2" t="s">
        <v>36</v>
      </c>
      <c r="AK152" s="21"/>
      <c r="AM152" s="60"/>
    </row>
    <row r="153" spans="1:41" customFormat="1" ht="15" x14ac:dyDescent="0.25">
      <c r="A153" s="109"/>
      <c r="B153" s="110"/>
      <c r="C153" s="111"/>
      <c r="D153" s="150" t="s">
        <v>37</v>
      </c>
      <c r="E153" s="150"/>
      <c r="F153" s="150"/>
      <c r="G153" s="112"/>
      <c r="H153" s="113"/>
      <c r="I153" s="113"/>
      <c r="J153" s="113"/>
      <c r="K153" s="119"/>
      <c r="L153" s="113"/>
      <c r="M153" s="114">
        <v>471.81</v>
      </c>
      <c r="N153" s="113"/>
      <c r="O153" s="116">
        <v>11549.91</v>
      </c>
      <c r="AF153" s="21"/>
      <c r="AG153" s="21"/>
      <c r="AI153" s="2" t="s">
        <v>37</v>
      </c>
      <c r="AK153" s="21"/>
      <c r="AM153" s="60"/>
    </row>
    <row r="154" spans="1:41" customFormat="1" ht="45" x14ac:dyDescent="0.25">
      <c r="A154" s="109"/>
      <c r="B154" s="110"/>
      <c r="C154" s="111" t="s">
        <v>152</v>
      </c>
      <c r="D154" s="150" t="s">
        <v>153</v>
      </c>
      <c r="E154" s="150"/>
      <c r="F154" s="150"/>
      <c r="G154" s="112" t="s">
        <v>40</v>
      </c>
      <c r="H154" s="126">
        <v>90</v>
      </c>
      <c r="I154" s="113"/>
      <c r="J154" s="126">
        <v>90</v>
      </c>
      <c r="K154" s="119"/>
      <c r="L154" s="113"/>
      <c r="M154" s="114">
        <v>424.63</v>
      </c>
      <c r="N154" s="113"/>
      <c r="O154" s="116">
        <v>10394.92</v>
      </c>
      <c r="AF154" s="21"/>
      <c r="AG154" s="21"/>
      <c r="AI154" s="2" t="s">
        <v>153</v>
      </c>
      <c r="AK154" s="21"/>
      <c r="AM154" s="60"/>
    </row>
    <row r="155" spans="1:41" customFormat="1" ht="45" x14ac:dyDescent="0.25">
      <c r="A155" s="109"/>
      <c r="B155" s="110"/>
      <c r="C155" s="111" t="s">
        <v>154</v>
      </c>
      <c r="D155" s="150" t="s">
        <v>155</v>
      </c>
      <c r="E155" s="150"/>
      <c r="F155" s="150"/>
      <c r="G155" s="112" t="s">
        <v>40</v>
      </c>
      <c r="H155" s="126">
        <v>46</v>
      </c>
      <c r="I155" s="113"/>
      <c r="J155" s="126">
        <v>46</v>
      </c>
      <c r="K155" s="119"/>
      <c r="L155" s="113"/>
      <c r="M155" s="114">
        <v>217.03</v>
      </c>
      <c r="N155" s="113"/>
      <c r="O155" s="116">
        <v>5312.96</v>
      </c>
      <c r="AF155" s="21"/>
      <c r="AG155" s="21"/>
      <c r="AI155" s="2" t="s">
        <v>155</v>
      </c>
      <c r="AK155" s="21"/>
      <c r="AM155" s="60"/>
    </row>
    <row r="156" spans="1:41" customFormat="1" ht="15" x14ac:dyDescent="0.25">
      <c r="A156" s="109"/>
      <c r="B156" s="107"/>
      <c r="C156" s="108"/>
      <c r="D156" s="146" t="s">
        <v>43</v>
      </c>
      <c r="E156" s="146"/>
      <c r="F156" s="146"/>
      <c r="G156" s="102"/>
      <c r="H156" s="127"/>
      <c r="I156" s="127"/>
      <c r="J156" s="127"/>
      <c r="K156" s="128"/>
      <c r="L156" s="127"/>
      <c r="M156" s="129">
        <v>1113.47</v>
      </c>
      <c r="N156" s="123"/>
      <c r="O156" s="130"/>
      <c r="AF156" s="21"/>
      <c r="AG156" s="21"/>
      <c r="AK156" s="21" t="s">
        <v>43</v>
      </c>
      <c r="AM156" s="60"/>
    </row>
    <row r="157" spans="1:41" customFormat="1" ht="45.75" x14ac:dyDescent="0.25">
      <c r="A157" s="101" t="s">
        <v>156</v>
      </c>
      <c r="B157" s="102" t="s">
        <v>156</v>
      </c>
      <c r="C157" s="103" t="s">
        <v>157</v>
      </c>
      <c r="D157" s="146" t="s">
        <v>158</v>
      </c>
      <c r="E157" s="146"/>
      <c r="F157" s="146"/>
      <c r="G157" s="102" t="s">
        <v>159</v>
      </c>
      <c r="H157" s="102"/>
      <c r="I157" s="102"/>
      <c r="J157" s="102" t="s">
        <v>150</v>
      </c>
      <c r="K157" s="104"/>
      <c r="L157" s="102"/>
      <c r="M157" s="104"/>
      <c r="N157" s="102"/>
      <c r="O157" s="105"/>
      <c r="AF157" s="21"/>
      <c r="AG157" s="21" t="s">
        <v>158</v>
      </c>
      <c r="AK157" s="21"/>
      <c r="AM157" s="60"/>
    </row>
    <row r="158" spans="1:41" customFormat="1" ht="15" x14ac:dyDescent="0.25">
      <c r="A158" s="106"/>
      <c r="B158" s="107"/>
      <c r="C158" s="108"/>
      <c r="D158" s="150" t="s">
        <v>151</v>
      </c>
      <c r="E158" s="150"/>
      <c r="F158" s="150"/>
      <c r="G158" s="150"/>
      <c r="H158" s="150"/>
      <c r="I158" s="150"/>
      <c r="J158" s="150"/>
      <c r="K158" s="150"/>
      <c r="L158" s="150"/>
      <c r="M158" s="150"/>
      <c r="N158" s="150"/>
      <c r="O158" s="152"/>
      <c r="AF158" s="21"/>
      <c r="AG158" s="21"/>
      <c r="AK158" s="21"/>
      <c r="AM158" s="60"/>
      <c r="AO158" s="2" t="s">
        <v>151</v>
      </c>
    </row>
    <row r="159" spans="1:41" customFormat="1" ht="1.1499999999999999" customHeight="1" x14ac:dyDescent="0.25">
      <c r="A159" s="109"/>
      <c r="B159" s="110"/>
      <c r="C159" s="111" t="s">
        <v>0</v>
      </c>
      <c r="D159" s="150" t="s">
        <v>28</v>
      </c>
      <c r="E159" s="150"/>
      <c r="F159" s="150"/>
      <c r="G159" s="112"/>
      <c r="H159" s="113"/>
      <c r="I159" s="113"/>
      <c r="J159" s="113"/>
      <c r="K159" s="114">
        <v>496.15</v>
      </c>
      <c r="L159" s="113"/>
      <c r="M159" s="131">
        <v>1024.05</v>
      </c>
      <c r="N159" s="115">
        <v>24.48</v>
      </c>
      <c r="O159" s="116">
        <v>25068.74</v>
      </c>
      <c r="AF159" s="21"/>
      <c r="AG159" s="21"/>
      <c r="AH159" s="2" t="s">
        <v>28</v>
      </c>
      <c r="AK159" s="21"/>
      <c r="AM159" s="60"/>
    </row>
    <row r="160" spans="1:41" customFormat="1" ht="15" hidden="1" x14ac:dyDescent="0.25">
      <c r="A160" s="109"/>
      <c r="B160" s="110"/>
      <c r="C160" s="111" t="s">
        <v>29</v>
      </c>
      <c r="D160" s="150" t="s">
        <v>30</v>
      </c>
      <c r="E160" s="150"/>
      <c r="F160" s="150"/>
      <c r="G160" s="112"/>
      <c r="H160" s="113"/>
      <c r="I160" s="113"/>
      <c r="J160" s="113"/>
      <c r="K160" s="114">
        <v>25.79</v>
      </c>
      <c r="L160" s="113"/>
      <c r="M160" s="114">
        <v>53.23</v>
      </c>
      <c r="N160" s="113"/>
      <c r="O160" s="120"/>
      <c r="AF160" s="21"/>
      <c r="AG160" s="21"/>
      <c r="AH160" s="2" t="s">
        <v>30</v>
      </c>
      <c r="AK160" s="21"/>
      <c r="AM160" s="60"/>
    </row>
    <row r="161" spans="1:41" customFormat="1" ht="15" hidden="1" x14ac:dyDescent="0.25">
      <c r="A161" s="109"/>
      <c r="B161" s="110"/>
      <c r="C161" s="111" t="s">
        <v>31</v>
      </c>
      <c r="D161" s="150" t="s">
        <v>32</v>
      </c>
      <c r="E161" s="150"/>
      <c r="F161" s="150"/>
      <c r="G161" s="112"/>
      <c r="H161" s="113"/>
      <c r="I161" s="113"/>
      <c r="J161" s="113"/>
      <c r="K161" s="114">
        <v>12.18</v>
      </c>
      <c r="L161" s="113"/>
      <c r="M161" s="114">
        <v>25.14</v>
      </c>
      <c r="N161" s="115">
        <v>24.48</v>
      </c>
      <c r="O161" s="132">
        <v>615.42999999999995</v>
      </c>
      <c r="AF161" s="21"/>
      <c r="AG161" s="21"/>
      <c r="AH161" s="2" t="s">
        <v>32</v>
      </c>
      <c r="AK161" s="21"/>
      <c r="AM161" s="60"/>
    </row>
    <row r="162" spans="1:41" customFormat="1" ht="15" hidden="1" x14ac:dyDescent="0.25">
      <c r="A162" s="109"/>
      <c r="B162" s="110"/>
      <c r="C162" s="111" t="s">
        <v>49</v>
      </c>
      <c r="D162" s="150" t="s">
        <v>50</v>
      </c>
      <c r="E162" s="150"/>
      <c r="F162" s="150"/>
      <c r="G162" s="112"/>
      <c r="H162" s="113"/>
      <c r="I162" s="113"/>
      <c r="J162" s="113"/>
      <c r="K162" s="114">
        <v>698.19</v>
      </c>
      <c r="L162" s="113"/>
      <c r="M162" s="131">
        <v>1441.06</v>
      </c>
      <c r="N162" s="113"/>
      <c r="O162" s="120"/>
      <c r="AF162" s="21"/>
      <c r="AG162" s="21"/>
      <c r="AH162" s="2" t="s">
        <v>50</v>
      </c>
      <c r="AK162" s="21"/>
      <c r="AM162" s="60"/>
    </row>
    <row r="163" spans="1:41" customFormat="1" ht="15" hidden="1" x14ac:dyDescent="0.25">
      <c r="A163" s="109"/>
      <c r="B163" s="110"/>
      <c r="C163" s="111"/>
      <c r="D163" s="150" t="s">
        <v>33</v>
      </c>
      <c r="E163" s="150"/>
      <c r="F163" s="150"/>
      <c r="G163" s="112" t="s">
        <v>34</v>
      </c>
      <c r="H163" s="115">
        <v>42.37</v>
      </c>
      <c r="I163" s="113"/>
      <c r="J163" s="133">
        <v>87.451679999999996</v>
      </c>
      <c r="K163" s="119"/>
      <c r="L163" s="113"/>
      <c r="M163" s="119"/>
      <c r="N163" s="113"/>
      <c r="O163" s="120"/>
      <c r="AF163" s="21"/>
      <c r="AG163" s="21"/>
      <c r="AI163" s="2" t="s">
        <v>33</v>
      </c>
      <c r="AK163" s="21"/>
      <c r="AM163" s="60"/>
    </row>
    <row r="164" spans="1:41" customFormat="1" ht="15" hidden="1" x14ac:dyDescent="0.25">
      <c r="A164" s="109"/>
      <c r="B164" s="110"/>
      <c r="C164" s="111"/>
      <c r="D164" s="150" t="s">
        <v>35</v>
      </c>
      <c r="E164" s="150"/>
      <c r="F164" s="150"/>
      <c r="G164" s="112" t="s">
        <v>34</v>
      </c>
      <c r="H164" s="115">
        <v>0.64</v>
      </c>
      <c r="I164" s="113"/>
      <c r="J164" s="133">
        <v>1.3209599999999999</v>
      </c>
      <c r="K164" s="119"/>
      <c r="L164" s="113"/>
      <c r="M164" s="119"/>
      <c r="N164" s="113"/>
      <c r="O164" s="120"/>
      <c r="AF164" s="21"/>
      <c r="AG164" s="21"/>
      <c r="AI164" s="2" t="s">
        <v>35</v>
      </c>
      <c r="AK164" s="21"/>
      <c r="AM164" s="60"/>
    </row>
    <row r="165" spans="1:41" customFormat="1" ht="15" x14ac:dyDescent="0.25">
      <c r="A165" s="121"/>
      <c r="B165" s="112"/>
      <c r="C165" s="111"/>
      <c r="D165" s="151" t="s">
        <v>36</v>
      </c>
      <c r="E165" s="151"/>
      <c r="F165" s="151"/>
      <c r="G165" s="122"/>
      <c r="H165" s="123"/>
      <c r="I165" s="123"/>
      <c r="J165" s="123"/>
      <c r="K165" s="134">
        <v>1220.1300000000001</v>
      </c>
      <c r="L165" s="123"/>
      <c r="M165" s="134">
        <v>2518.34</v>
      </c>
      <c r="N165" s="123"/>
      <c r="O165" s="125"/>
      <c r="AF165" s="21"/>
      <c r="AG165" s="21"/>
      <c r="AJ165" s="2" t="s">
        <v>36</v>
      </c>
      <c r="AK165" s="21"/>
      <c r="AM165" s="60"/>
    </row>
    <row r="166" spans="1:41" customFormat="1" ht="15" x14ac:dyDescent="0.25">
      <c r="A166" s="109"/>
      <c r="B166" s="110"/>
      <c r="C166" s="111"/>
      <c r="D166" s="150" t="s">
        <v>37</v>
      </c>
      <c r="E166" s="150"/>
      <c r="F166" s="150"/>
      <c r="G166" s="112"/>
      <c r="H166" s="113"/>
      <c r="I166" s="113"/>
      <c r="J166" s="113"/>
      <c r="K166" s="119"/>
      <c r="L166" s="113"/>
      <c r="M166" s="131">
        <v>1049.19</v>
      </c>
      <c r="N166" s="113"/>
      <c r="O166" s="116">
        <v>25684.17</v>
      </c>
      <c r="AF166" s="21"/>
      <c r="AG166" s="21"/>
      <c r="AI166" s="2" t="s">
        <v>37</v>
      </c>
      <c r="AK166" s="21"/>
      <c r="AM166" s="60"/>
    </row>
    <row r="167" spans="1:41" customFormat="1" ht="45" x14ac:dyDescent="0.25">
      <c r="A167" s="109"/>
      <c r="B167" s="110"/>
      <c r="C167" s="111" t="s">
        <v>160</v>
      </c>
      <c r="D167" s="150" t="s">
        <v>161</v>
      </c>
      <c r="E167" s="150"/>
      <c r="F167" s="150"/>
      <c r="G167" s="112" t="s">
        <v>40</v>
      </c>
      <c r="H167" s="126">
        <v>89</v>
      </c>
      <c r="I167" s="113"/>
      <c r="J167" s="126">
        <v>89</v>
      </c>
      <c r="K167" s="119"/>
      <c r="L167" s="113"/>
      <c r="M167" s="114">
        <v>933.78</v>
      </c>
      <c r="N167" s="113"/>
      <c r="O167" s="116">
        <v>22858.91</v>
      </c>
      <c r="AF167" s="21"/>
      <c r="AG167" s="21"/>
      <c r="AI167" s="2" t="s">
        <v>161</v>
      </c>
      <c r="AK167" s="21"/>
      <c r="AM167" s="60"/>
    </row>
    <row r="168" spans="1:41" customFormat="1" ht="45" x14ac:dyDescent="0.25">
      <c r="A168" s="109"/>
      <c r="B168" s="110"/>
      <c r="C168" s="111" t="s">
        <v>162</v>
      </c>
      <c r="D168" s="150" t="s">
        <v>163</v>
      </c>
      <c r="E168" s="150"/>
      <c r="F168" s="150"/>
      <c r="G168" s="112" t="s">
        <v>40</v>
      </c>
      <c r="H168" s="126">
        <v>44</v>
      </c>
      <c r="I168" s="113"/>
      <c r="J168" s="126">
        <v>44</v>
      </c>
      <c r="K168" s="119"/>
      <c r="L168" s="113"/>
      <c r="M168" s="114">
        <v>461.64</v>
      </c>
      <c r="N168" s="113"/>
      <c r="O168" s="116">
        <v>11301.03</v>
      </c>
      <c r="AF168" s="21"/>
      <c r="AG168" s="21"/>
      <c r="AI168" s="2" t="s">
        <v>163</v>
      </c>
      <c r="AK168" s="21"/>
      <c r="AM168" s="60"/>
    </row>
    <row r="169" spans="1:41" customFormat="1" ht="15" x14ac:dyDescent="0.25">
      <c r="A169" s="109"/>
      <c r="B169" s="107"/>
      <c r="C169" s="108"/>
      <c r="D169" s="146" t="s">
        <v>43</v>
      </c>
      <c r="E169" s="146"/>
      <c r="F169" s="146"/>
      <c r="G169" s="102"/>
      <c r="H169" s="127"/>
      <c r="I169" s="127"/>
      <c r="J169" s="127"/>
      <c r="K169" s="128"/>
      <c r="L169" s="127"/>
      <c r="M169" s="129">
        <v>3913.76</v>
      </c>
      <c r="N169" s="123"/>
      <c r="O169" s="130"/>
      <c r="AF169" s="21"/>
      <c r="AG169" s="21"/>
      <c r="AK169" s="21" t="s">
        <v>43</v>
      </c>
      <c r="AM169" s="60"/>
    </row>
    <row r="170" spans="1:41" customFormat="1" ht="31.9" customHeight="1" x14ac:dyDescent="0.25">
      <c r="A170" s="101" t="s">
        <v>164</v>
      </c>
      <c r="B170" s="102" t="s">
        <v>164</v>
      </c>
      <c r="C170" s="103" t="s">
        <v>165</v>
      </c>
      <c r="D170" s="146" t="s">
        <v>166</v>
      </c>
      <c r="E170" s="146"/>
      <c r="F170" s="146"/>
      <c r="G170" s="102" t="s">
        <v>94</v>
      </c>
      <c r="H170" s="102"/>
      <c r="I170" s="102"/>
      <c r="J170" s="102" t="s">
        <v>150</v>
      </c>
      <c r="K170" s="104"/>
      <c r="L170" s="102"/>
      <c r="M170" s="104"/>
      <c r="N170" s="102"/>
      <c r="O170" s="105"/>
      <c r="AF170" s="21"/>
      <c r="AG170" s="21" t="s">
        <v>166</v>
      </c>
      <c r="AK170" s="21"/>
      <c r="AM170" s="60"/>
    </row>
    <row r="171" spans="1:41" customFormat="1" ht="15" x14ac:dyDescent="0.25">
      <c r="A171" s="106"/>
      <c r="B171" s="107"/>
      <c r="C171" s="108"/>
      <c r="D171" s="150" t="s">
        <v>151</v>
      </c>
      <c r="E171" s="150"/>
      <c r="F171" s="150"/>
      <c r="G171" s="150"/>
      <c r="H171" s="150"/>
      <c r="I171" s="150"/>
      <c r="J171" s="150"/>
      <c r="K171" s="150"/>
      <c r="L171" s="150"/>
      <c r="M171" s="150"/>
      <c r="N171" s="150"/>
      <c r="O171" s="152"/>
      <c r="AF171" s="21"/>
      <c r="AG171" s="21"/>
      <c r="AK171" s="21"/>
      <c r="AM171" s="60"/>
      <c r="AO171" s="2" t="s">
        <v>151</v>
      </c>
    </row>
    <row r="172" spans="1:41" customFormat="1" ht="45" x14ac:dyDescent="0.25">
      <c r="A172" s="109"/>
      <c r="B172" s="135"/>
      <c r="C172" s="111" t="s">
        <v>47</v>
      </c>
      <c r="D172" s="154" t="s">
        <v>48</v>
      </c>
      <c r="E172" s="154"/>
      <c r="F172" s="154"/>
      <c r="G172" s="154"/>
      <c r="H172" s="154"/>
      <c r="I172" s="154"/>
      <c r="J172" s="154"/>
      <c r="K172" s="154"/>
      <c r="L172" s="154"/>
      <c r="M172" s="154"/>
      <c r="N172" s="154"/>
      <c r="O172" s="155"/>
      <c r="AF172" s="21"/>
      <c r="AG172" s="21"/>
      <c r="AK172" s="21"/>
      <c r="AL172" s="2" t="s">
        <v>48</v>
      </c>
      <c r="AM172" s="60"/>
    </row>
    <row r="173" spans="1:41" customFormat="1" ht="15" hidden="1" x14ac:dyDescent="0.25">
      <c r="A173" s="109"/>
      <c r="B173" s="110"/>
      <c r="C173" s="111" t="s">
        <v>0</v>
      </c>
      <c r="D173" s="150" t="s">
        <v>28</v>
      </c>
      <c r="E173" s="150"/>
      <c r="F173" s="150"/>
      <c r="G173" s="112"/>
      <c r="H173" s="113"/>
      <c r="I173" s="113"/>
      <c r="J173" s="113"/>
      <c r="K173" s="114">
        <v>541.83000000000004</v>
      </c>
      <c r="L173" s="115">
        <v>1.1499999999999999</v>
      </c>
      <c r="M173" s="131">
        <v>1286.0899999999999</v>
      </c>
      <c r="N173" s="115">
        <v>24.48</v>
      </c>
      <c r="O173" s="116">
        <v>31483.48</v>
      </c>
      <c r="AF173" s="21"/>
      <c r="AG173" s="21"/>
      <c r="AH173" s="2" t="s">
        <v>28</v>
      </c>
      <c r="AK173" s="21"/>
      <c r="AM173" s="60"/>
    </row>
    <row r="174" spans="1:41" customFormat="1" ht="15" hidden="1" x14ac:dyDescent="0.25">
      <c r="A174" s="109"/>
      <c r="B174" s="110"/>
      <c r="C174" s="111" t="s">
        <v>29</v>
      </c>
      <c r="D174" s="150" t="s">
        <v>30</v>
      </c>
      <c r="E174" s="150"/>
      <c r="F174" s="150"/>
      <c r="G174" s="112"/>
      <c r="H174" s="113"/>
      <c r="I174" s="113"/>
      <c r="J174" s="113"/>
      <c r="K174" s="114">
        <v>17.18</v>
      </c>
      <c r="L174" s="115">
        <v>1.25</v>
      </c>
      <c r="M174" s="114">
        <v>44.32</v>
      </c>
      <c r="N174" s="113"/>
      <c r="O174" s="120"/>
      <c r="AF174" s="21"/>
      <c r="AG174" s="21"/>
      <c r="AH174" s="2" t="s">
        <v>30</v>
      </c>
      <c r="AK174" s="21"/>
      <c r="AM174" s="60"/>
    </row>
    <row r="175" spans="1:41" customFormat="1" ht="15" hidden="1" x14ac:dyDescent="0.25">
      <c r="A175" s="109"/>
      <c r="B175" s="110"/>
      <c r="C175" s="111" t="s">
        <v>31</v>
      </c>
      <c r="D175" s="150" t="s">
        <v>32</v>
      </c>
      <c r="E175" s="150"/>
      <c r="F175" s="150"/>
      <c r="G175" s="112"/>
      <c r="H175" s="113"/>
      <c r="I175" s="113"/>
      <c r="J175" s="113"/>
      <c r="K175" s="114">
        <v>0.38</v>
      </c>
      <c r="L175" s="115">
        <v>1.25</v>
      </c>
      <c r="M175" s="114">
        <v>0.98</v>
      </c>
      <c r="N175" s="115">
        <v>24.48</v>
      </c>
      <c r="O175" s="132">
        <v>23.99</v>
      </c>
      <c r="AF175" s="21"/>
      <c r="AG175" s="21"/>
      <c r="AH175" s="2" t="s">
        <v>32</v>
      </c>
      <c r="AK175" s="21"/>
      <c r="AM175" s="60"/>
    </row>
    <row r="176" spans="1:41" customFormat="1" ht="15" hidden="1" x14ac:dyDescent="0.25">
      <c r="A176" s="109"/>
      <c r="B176" s="110"/>
      <c r="C176" s="111" t="s">
        <v>49</v>
      </c>
      <c r="D176" s="150" t="s">
        <v>50</v>
      </c>
      <c r="E176" s="150"/>
      <c r="F176" s="150"/>
      <c r="G176" s="112"/>
      <c r="H176" s="113"/>
      <c r="I176" s="113"/>
      <c r="J176" s="113"/>
      <c r="K176" s="131">
        <v>1348.44</v>
      </c>
      <c r="L176" s="113"/>
      <c r="M176" s="131">
        <v>2783.18</v>
      </c>
      <c r="N176" s="113"/>
      <c r="O176" s="120"/>
      <c r="AF176" s="21"/>
      <c r="AG176" s="21"/>
      <c r="AH176" s="2" t="s">
        <v>50</v>
      </c>
      <c r="AK176" s="21"/>
      <c r="AM176" s="60"/>
    </row>
    <row r="177" spans="1:39" customFormat="1" ht="15" hidden="1" x14ac:dyDescent="0.25">
      <c r="A177" s="109"/>
      <c r="B177" s="110"/>
      <c r="C177" s="111"/>
      <c r="D177" s="150" t="s">
        <v>33</v>
      </c>
      <c r="E177" s="150"/>
      <c r="F177" s="150"/>
      <c r="G177" s="112" t="s">
        <v>34</v>
      </c>
      <c r="H177" s="117">
        <v>42.9</v>
      </c>
      <c r="I177" s="115">
        <v>1.1499999999999999</v>
      </c>
      <c r="J177" s="133">
        <v>101.82744</v>
      </c>
      <c r="K177" s="119"/>
      <c r="L177" s="113"/>
      <c r="M177" s="119"/>
      <c r="N177" s="113"/>
      <c r="O177" s="120"/>
      <c r="AF177" s="21"/>
      <c r="AG177" s="21"/>
      <c r="AI177" s="2" t="s">
        <v>33</v>
      </c>
      <c r="AK177" s="21"/>
      <c r="AM177" s="60"/>
    </row>
    <row r="178" spans="1:39" customFormat="1" ht="15" hidden="1" x14ac:dyDescent="0.25">
      <c r="A178" s="109"/>
      <c r="B178" s="110"/>
      <c r="C178" s="111"/>
      <c r="D178" s="150" t="s">
        <v>35</v>
      </c>
      <c r="E178" s="150"/>
      <c r="F178" s="150"/>
      <c r="G178" s="112" t="s">
        <v>34</v>
      </c>
      <c r="H178" s="115">
        <v>0.02</v>
      </c>
      <c r="I178" s="115">
        <v>1.25</v>
      </c>
      <c r="J178" s="118">
        <v>5.16E-2</v>
      </c>
      <c r="K178" s="119"/>
      <c r="L178" s="113"/>
      <c r="M178" s="119"/>
      <c r="N178" s="113"/>
      <c r="O178" s="120"/>
      <c r="AF178" s="21"/>
      <c r="AG178" s="21"/>
      <c r="AI178" s="2" t="s">
        <v>35</v>
      </c>
      <c r="AK178" s="21"/>
      <c r="AM178" s="60"/>
    </row>
    <row r="179" spans="1:39" customFormat="1" ht="15" x14ac:dyDescent="0.25">
      <c r="A179" s="121"/>
      <c r="B179" s="112"/>
      <c r="C179" s="111"/>
      <c r="D179" s="151" t="s">
        <v>36</v>
      </c>
      <c r="E179" s="151"/>
      <c r="F179" s="151"/>
      <c r="G179" s="122"/>
      <c r="H179" s="123"/>
      <c r="I179" s="123"/>
      <c r="J179" s="123"/>
      <c r="K179" s="134">
        <v>1907.45</v>
      </c>
      <c r="L179" s="123"/>
      <c r="M179" s="134">
        <v>4113.59</v>
      </c>
      <c r="N179" s="123"/>
      <c r="O179" s="125"/>
      <c r="AF179" s="21"/>
      <c r="AG179" s="21"/>
      <c r="AJ179" s="2" t="s">
        <v>36</v>
      </c>
      <c r="AK179" s="21"/>
      <c r="AM179" s="60"/>
    </row>
    <row r="180" spans="1:39" customFormat="1" ht="15" x14ac:dyDescent="0.25">
      <c r="A180" s="109"/>
      <c r="B180" s="110"/>
      <c r="C180" s="111"/>
      <c r="D180" s="150" t="s">
        <v>37</v>
      </c>
      <c r="E180" s="150"/>
      <c r="F180" s="150"/>
      <c r="G180" s="112"/>
      <c r="H180" s="113"/>
      <c r="I180" s="113"/>
      <c r="J180" s="113"/>
      <c r="K180" s="119"/>
      <c r="L180" s="113"/>
      <c r="M180" s="131">
        <v>1287.07</v>
      </c>
      <c r="N180" s="113"/>
      <c r="O180" s="116">
        <v>31507.47</v>
      </c>
      <c r="AF180" s="21"/>
      <c r="AG180" s="21"/>
      <c r="AI180" s="2" t="s">
        <v>37</v>
      </c>
      <c r="AK180" s="21"/>
      <c r="AM180" s="60"/>
    </row>
    <row r="181" spans="1:39" customFormat="1" ht="90" x14ac:dyDescent="0.25">
      <c r="A181" s="109"/>
      <c r="B181" s="110"/>
      <c r="C181" s="111" t="s">
        <v>75</v>
      </c>
      <c r="D181" s="150" t="s">
        <v>76</v>
      </c>
      <c r="E181" s="150"/>
      <c r="F181" s="150"/>
      <c r="G181" s="112" t="s">
        <v>40</v>
      </c>
      <c r="H181" s="126">
        <v>100</v>
      </c>
      <c r="I181" s="117">
        <v>0.9</v>
      </c>
      <c r="J181" s="126">
        <v>90</v>
      </c>
      <c r="K181" s="119"/>
      <c r="L181" s="113"/>
      <c r="M181" s="131">
        <v>1158.3599999999999</v>
      </c>
      <c r="N181" s="113"/>
      <c r="O181" s="116">
        <v>28356.720000000001</v>
      </c>
      <c r="AF181" s="21"/>
      <c r="AG181" s="21"/>
      <c r="AI181" s="2" t="s">
        <v>76</v>
      </c>
      <c r="AK181" s="21"/>
      <c r="AM181" s="60"/>
    </row>
    <row r="182" spans="1:39" customFormat="1" ht="90" x14ac:dyDescent="0.25">
      <c r="A182" s="109"/>
      <c r="B182" s="110"/>
      <c r="C182" s="111" t="s">
        <v>77</v>
      </c>
      <c r="D182" s="150" t="s">
        <v>78</v>
      </c>
      <c r="E182" s="150"/>
      <c r="F182" s="150"/>
      <c r="G182" s="112" t="s">
        <v>40</v>
      </c>
      <c r="H182" s="126">
        <v>49</v>
      </c>
      <c r="I182" s="115">
        <v>0.85</v>
      </c>
      <c r="J182" s="115">
        <v>41.65</v>
      </c>
      <c r="K182" s="119"/>
      <c r="L182" s="113"/>
      <c r="M182" s="114">
        <v>536.05999999999995</v>
      </c>
      <c r="N182" s="113"/>
      <c r="O182" s="116">
        <v>13122.86</v>
      </c>
      <c r="AF182" s="21"/>
      <c r="AG182" s="21"/>
      <c r="AI182" s="2" t="s">
        <v>78</v>
      </c>
      <c r="AK182" s="21"/>
      <c r="AM182" s="60"/>
    </row>
    <row r="183" spans="1:39" customFormat="1" ht="15" x14ac:dyDescent="0.25">
      <c r="A183" s="109"/>
      <c r="B183" s="107"/>
      <c r="C183" s="108"/>
      <c r="D183" s="146" t="s">
        <v>43</v>
      </c>
      <c r="E183" s="146"/>
      <c r="F183" s="146"/>
      <c r="G183" s="102"/>
      <c r="H183" s="127"/>
      <c r="I183" s="127"/>
      <c r="J183" s="127"/>
      <c r="K183" s="128"/>
      <c r="L183" s="127"/>
      <c r="M183" s="129">
        <v>5808.01</v>
      </c>
      <c r="N183" s="123"/>
      <c r="O183" s="130"/>
      <c r="AF183" s="21"/>
      <c r="AG183" s="21"/>
      <c r="AK183" s="21" t="s">
        <v>43</v>
      </c>
      <c r="AM183" s="60"/>
    </row>
    <row r="184" spans="1:39" customFormat="1" ht="40.9" customHeight="1" x14ac:dyDescent="0.25">
      <c r="A184" s="101" t="s">
        <v>167</v>
      </c>
      <c r="B184" s="102" t="s">
        <v>167</v>
      </c>
      <c r="C184" s="103" t="s">
        <v>168</v>
      </c>
      <c r="D184" s="146" t="s">
        <v>169</v>
      </c>
      <c r="E184" s="146"/>
      <c r="F184" s="146"/>
      <c r="G184" s="102" t="s">
        <v>94</v>
      </c>
      <c r="H184" s="102"/>
      <c r="I184" s="102"/>
      <c r="J184" s="102" t="s">
        <v>170</v>
      </c>
      <c r="K184" s="104"/>
      <c r="L184" s="102"/>
      <c r="M184" s="104"/>
      <c r="N184" s="102"/>
      <c r="O184" s="105"/>
      <c r="AF184" s="21"/>
      <c r="AG184" s="21" t="s">
        <v>169</v>
      </c>
      <c r="AK184" s="21"/>
      <c r="AM184" s="60"/>
    </row>
    <row r="185" spans="1:39" customFormat="1" ht="15" hidden="1" x14ac:dyDescent="0.25">
      <c r="A185" s="109"/>
      <c r="B185" s="110"/>
      <c r="C185" s="111" t="s">
        <v>0</v>
      </c>
      <c r="D185" s="150" t="s">
        <v>28</v>
      </c>
      <c r="E185" s="150"/>
      <c r="F185" s="150"/>
      <c r="G185" s="112"/>
      <c r="H185" s="113"/>
      <c r="I185" s="113"/>
      <c r="J185" s="113"/>
      <c r="K185" s="114">
        <v>812.38</v>
      </c>
      <c r="L185" s="113"/>
      <c r="M185" s="114">
        <v>44.68</v>
      </c>
      <c r="N185" s="115">
        <v>24.48</v>
      </c>
      <c r="O185" s="116">
        <v>1093.77</v>
      </c>
      <c r="AF185" s="21"/>
      <c r="AG185" s="21"/>
      <c r="AH185" s="2" t="s">
        <v>28</v>
      </c>
      <c r="AK185" s="21"/>
      <c r="AM185" s="60"/>
    </row>
    <row r="186" spans="1:39" customFormat="1" ht="15" hidden="1" x14ac:dyDescent="0.25">
      <c r="A186" s="109"/>
      <c r="B186" s="110"/>
      <c r="C186" s="111" t="s">
        <v>29</v>
      </c>
      <c r="D186" s="150" t="s">
        <v>30</v>
      </c>
      <c r="E186" s="150"/>
      <c r="F186" s="150"/>
      <c r="G186" s="112"/>
      <c r="H186" s="113"/>
      <c r="I186" s="113"/>
      <c r="J186" s="113"/>
      <c r="K186" s="114">
        <v>1.0900000000000001</v>
      </c>
      <c r="L186" s="113"/>
      <c r="M186" s="114">
        <v>0.06</v>
      </c>
      <c r="N186" s="113"/>
      <c r="O186" s="120"/>
      <c r="AF186" s="21"/>
      <c r="AG186" s="21"/>
      <c r="AH186" s="2" t="s">
        <v>30</v>
      </c>
      <c r="AK186" s="21"/>
      <c r="AM186" s="60"/>
    </row>
    <row r="187" spans="1:39" customFormat="1" ht="15" hidden="1" x14ac:dyDescent="0.25">
      <c r="A187" s="109"/>
      <c r="B187" s="110"/>
      <c r="C187" s="111" t="s">
        <v>49</v>
      </c>
      <c r="D187" s="150" t="s">
        <v>50</v>
      </c>
      <c r="E187" s="150"/>
      <c r="F187" s="150"/>
      <c r="G187" s="112"/>
      <c r="H187" s="113"/>
      <c r="I187" s="113"/>
      <c r="J187" s="113"/>
      <c r="K187" s="114">
        <v>576.24</v>
      </c>
      <c r="L187" s="113"/>
      <c r="M187" s="114">
        <v>31.69</v>
      </c>
      <c r="N187" s="113"/>
      <c r="O187" s="120"/>
      <c r="AF187" s="21"/>
      <c r="AG187" s="21"/>
      <c r="AH187" s="2" t="s">
        <v>50</v>
      </c>
      <c r="AK187" s="21"/>
      <c r="AM187" s="60"/>
    </row>
    <row r="188" spans="1:39" customFormat="1" ht="15" hidden="1" x14ac:dyDescent="0.25">
      <c r="A188" s="109"/>
      <c r="B188" s="110"/>
      <c r="C188" s="111"/>
      <c r="D188" s="150" t="s">
        <v>33</v>
      </c>
      <c r="E188" s="150"/>
      <c r="F188" s="150"/>
      <c r="G188" s="112" t="s">
        <v>34</v>
      </c>
      <c r="H188" s="115">
        <v>65.94</v>
      </c>
      <c r="I188" s="113"/>
      <c r="J188" s="118">
        <v>3.6267</v>
      </c>
      <c r="K188" s="119"/>
      <c r="L188" s="113"/>
      <c r="M188" s="119"/>
      <c r="N188" s="113"/>
      <c r="O188" s="120"/>
      <c r="AF188" s="21"/>
      <c r="AG188" s="21"/>
      <c r="AI188" s="2" t="s">
        <v>33</v>
      </c>
      <c r="AK188" s="21"/>
      <c r="AM188" s="60"/>
    </row>
    <row r="189" spans="1:39" customFormat="1" ht="15" x14ac:dyDescent="0.25">
      <c r="A189" s="121"/>
      <c r="B189" s="112"/>
      <c r="C189" s="111"/>
      <c r="D189" s="151" t="s">
        <v>36</v>
      </c>
      <c r="E189" s="151"/>
      <c r="F189" s="151"/>
      <c r="G189" s="122"/>
      <c r="H189" s="123"/>
      <c r="I189" s="123"/>
      <c r="J189" s="123"/>
      <c r="K189" s="134">
        <v>1389.71</v>
      </c>
      <c r="L189" s="123"/>
      <c r="M189" s="124">
        <v>76.430000000000007</v>
      </c>
      <c r="N189" s="123"/>
      <c r="O189" s="125"/>
      <c r="AF189" s="21"/>
      <c r="AG189" s="21"/>
      <c r="AJ189" s="2" t="s">
        <v>36</v>
      </c>
      <c r="AK189" s="21"/>
      <c r="AM189" s="60"/>
    </row>
    <row r="190" spans="1:39" customFormat="1" ht="15" x14ac:dyDescent="0.25">
      <c r="A190" s="109"/>
      <c r="B190" s="110"/>
      <c r="C190" s="111"/>
      <c r="D190" s="150" t="s">
        <v>37</v>
      </c>
      <c r="E190" s="150"/>
      <c r="F190" s="150"/>
      <c r="G190" s="112"/>
      <c r="H190" s="113"/>
      <c r="I190" s="113"/>
      <c r="J190" s="113"/>
      <c r="K190" s="119"/>
      <c r="L190" s="113"/>
      <c r="M190" s="114">
        <v>44.68</v>
      </c>
      <c r="N190" s="113"/>
      <c r="O190" s="116">
        <v>1093.77</v>
      </c>
      <c r="AF190" s="21"/>
      <c r="AG190" s="21"/>
      <c r="AI190" s="2" t="s">
        <v>37</v>
      </c>
      <c r="AK190" s="21"/>
      <c r="AM190" s="60"/>
    </row>
    <row r="191" spans="1:39" customFormat="1" ht="45" x14ac:dyDescent="0.25">
      <c r="A191" s="109"/>
      <c r="B191" s="110"/>
      <c r="C191" s="111" t="s">
        <v>152</v>
      </c>
      <c r="D191" s="150" t="s">
        <v>153</v>
      </c>
      <c r="E191" s="150"/>
      <c r="F191" s="150"/>
      <c r="G191" s="112" t="s">
        <v>40</v>
      </c>
      <c r="H191" s="126">
        <v>90</v>
      </c>
      <c r="I191" s="113"/>
      <c r="J191" s="126">
        <v>90</v>
      </c>
      <c r="K191" s="119"/>
      <c r="L191" s="113"/>
      <c r="M191" s="114">
        <v>40.21</v>
      </c>
      <c r="N191" s="113"/>
      <c r="O191" s="132">
        <v>984.39</v>
      </c>
      <c r="AF191" s="21"/>
      <c r="AG191" s="21"/>
      <c r="AI191" s="2" t="s">
        <v>153</v>
      </c>
      <c r="AK191" s="21"/>
      <c r="AM191" s="60"/>
    </row>
    <row r="192" spans="1:39" customFormat="1" ht="45" x14ac:dyDescent="0.25">
      <c r="A192" s="109"/>
      <c r="B192" s="110"/>
      <c r="C192" s="111" t="s">
        <v>154</v>
      </c>
      <c r="D192" s="150" t="s">
        <v>155</v>
      </c>
      <c r="E192" s="150"/>
      <c r="F192" s="150"/>
      <c r="G192" s="112" t="s">
        <v>40</v>
      </c>
      <c r="H192" s="126">
        <v>46</v>
      </c>
      <c r="I192" s="113"/>
      <c r="J192" s="126">
        <v>46</v>
      </c>
      <c r="K192" s="119"/>
      <c r="L192" s="113"/>
      <c r="M192" s="114">
        <v>20.55</v>
      </c>
      <c r="N192" s="113"/>
      <c r="O192" s="132">
        <v>503.13</v>
      </c>
      <c r="AF192" s="21"/>
      <c r="AG192" s="21"/>
      <c r="AI192" s="2" t="s">
        <v>155</v>
      </c>
      <c r="AK192" s="21"/>
      <c r="AM192" s="60"/>
    </row>
    <row r="193" spans="1:42" customFormat="1" ht="15" x14ac:dyDescent="0.25">
      <c r="A193" s="109"/>
      <c r="B193" s="107"/>
      <c r="C193" s="108"/>
      <c r="D193" s="146" t="s">
        <v>43</v>
      </c>
      <c r="E193" s="146"/>
      <c r="F193" s="146"/>
      <c r="G193" s="102"/>
      <c r="H193" s="127"/>
      <c r="I193" s="127"/>
      <c r="J193" s="127"/>
      <c r="K193" s="128"/>
      <c r="L193" s="127"/>
      <c r="M193" s="136">
        <v>137.19</v>
      </c>
      <c r="N193" s="123"/>
      <c r="O193" s="130"/>
      <c r="AF193" s="21"/>
      <c r="AG193" s="21"/>
      <c r="AK193" s="21" t="s">
        <v>43</v>
      </c>
      <c r="AM193" s="60"/>
    </row>
    <row r="194" spans="1:42" customFormat="1" ht="33.6" customHeight="1" x14ac:dyDescent="0.25">
      <c r="A194" s="101" t="s">
        <v>171</v>
      </c>
      <c r="B194" s="102" t="s">
        <v>172</v>
      </c>
      <c r="C194" s="103" t="s">
        <v>173</v>
      </c>
      <c r="D194" s="146" t="s">
        <v>174</v>
      </c>
      <c r="E194" s="146"/>
      <c r="F194" s="146"/>
      <c r="G194" s="102" t="s">
        <v>175</v>
      </c>
      <c r="H194" s="102"/>
      <c r="I194" s="102"/>
      <c r="J194" s="102" t="s">
        <v>176</v>
      </c>
      <c r="K194" s="104"/>
      <c r="L194" s="102"/>
      <c r="M194" s="104"/>
      <c r="N194" s="102"/>
      <c r="O194" s="105"/>
      <c r="AF194" s="21"/>
      <c r="AG194" s="21" t="s">
        <v>174</v>
      </c>
      <c r="AK194" s="21"/>
      <c r="AM194" s="60"/>
    </row>
    <row r="195" spans="1:42" customFormat="1" ht="13.9" customHeight="1" x14ac:dyDescent="0.25">
      <c r="A195" s="106"/>
      <c r="B195" s="107"/>
      <c r="C195" s="108"/>
      <c r="D195" s="150" t="s">
        <v>177</v>
      </c>
      <c r="E195" s="150"/>
      <c r="F195" s="150"/>
      <c r="G195" s="150"/>
      <c r="H195" s="150"/>
      <c r="I195" s="150"/>
      <c r="J195" s="150"/>
      <c r="K195" s="150"/>
      <c r="L195" s="150"/>
      <c r="M195" s="150"/>
      <c r="N195" s="150"/>
      <c r="O195" s="152"/>
      <c r="AF195" s="21"/>
      <c r="AG195" s="21"/>
      <c r="AK195" s="21"/>
      <c r="AM195" s="60"/>
      <c r="AO195" s="2" t="s">
        <v>177</v>
      </c>
    </row>
    <row r="196" spans="1:42" customFormat="1" ht="15" hidden="1" x14ac:dyDescent="0.25">
      <c r="A196" s="109"/>
      <c r="B196" s="110"/>
      <c r="C196" s="111" t="s">
        <v>0</v>
      </c>
      <c r="D196" s="150" t="s">
        <v>28</v>
      </c>
      <c r="E196" s="150"/>
      <c r="F196" s="150"/>
      <c r="G196" s="112"/>
      <c r="H196" s="113"/>
      <c r="I196" s="113"/>
      <c r="J196" s="113"/>
      <c r="K196" s="131">
        <v>4838.05</v>
      </c>
      <c r="L196" s="113"/>
      <c r="M196" s="114">
        <v>290.27999999999997</v>
      </c>
      <c r="N196" s="115">
        <v>24.48</v>
      </c>
      <c r="O196" s="116">
        <v>7106.05</v>
      </c>
      <c r="AF196" s="21"/>
      <c r="AG196" s="21"/>
      <c r="AH196" s="2" t="s">
        <v>28</v>
      </c>
      <c r="AK196" s="21"/>
      <c r="AM196" s="60"/>
    </row>
    <row r="197" spans="1:42" customFormat="1" ht="15" hidden="1" x14ac:dyDescent="0.25">
      <c r="A197" s="109"/>
      <c r="B197" s="110"/>
      <c r="C197" s="111" t="s">
        <v>29</v>
      </c>
      <c r="D197" s="150" t="s">
        <v>30</v>
      </c>
      <c r="E197" s="150"/>
      <c r="F197" s="150"/>
      <c r="G197" s="112"/>
      <c r="H197" s="113"/>
      <c r="I197" s="113"/>
      <c r="J197" s="113"/>
      <c r="K197" s="114">
        <v>46.75</v>
      </c>
      <c r="L197" s="113"/>
      <c r="M197" s="114">
        <v>2.81</v>
      </c>
      <c r="N197" s="113"/>
      <c r="O197" s="120"/>
      <c r="AF197" s="21"/>
      <c r="AG197" s="21"/>
      <c r="AH197" s="2" t="s">
        <v>30</v>
      </c>
      <c r="AK197" s="21"/>
      <c r="AM197" s="60"/>
    </row>
    <row r="198" spans="1:42" customFormat="1" ht="15" hidden="1" x14ac:dyDescent="0.25">
      <c r="A198" s="109"/>
      <c r="B198" s="110"/>
      <c r="C198" s="111" t="s">
        <v>31</v>
      </c>
      <c r="D198" s="150" t="s">
        <v>32</v>
      </c>
      <c r="E198" s="150"/>
      <c r="F198" s="150"/>
      <c r="G198" s="112"/>
      <c r="H198" s="113"/>
      <c r="I198" s="113"/>
      <c r="J198" s="113"/>
      <c r="K198" s="114">
        <v>22.07</v>
      </c>
      <c r="L198" s="113"/>
      <c r="M198" s="114">
        <v>1.32</v>
      </c>
      <c r="N198" s="115">
        <v>24.48</v>
      </c>
      <c r="O198" s="132">
        <v>32.31</v>
      </c>
      <c r="AF198" s="21"/>
      <c r="AG198" s="21"/>
      <c r="AH198" s="2" t="s">
        <v>32</v>
      </c>
      <c r="AK198" s="21"/>
      <c r="AM198" s="60"/>
    </row>
    <row r="199" spans="1:42" customFormat="1" ht="15" hidden="1" x14ac:dyDescent="0.25">
      <c r="A199" s="109"/>
      <c r="B199" s="110"/>
      <c r="C199" s="111" t="s">
        <v>49</v>
      </c>
      <c r="D199" s="150" t="s">
        <v>50</v>
      </c>
      <c r="E199" s="150"/>
      <c r="F199" s="150"/>
      <c r="G199" s="112"/>
      <c r="H199" s="113"/>
      <c r="I199" s="113"/>
      <c r="J199" s="113"/>
      <c r="K199" s="131">
        <v>2892.77</v>
      </c>
      <c r="L199" s="113"/>
      <c r="M199" s="114">
        <v>173.57</v>
      </c>
      <c r="N199" s="113"/>
      <c r="O199" s="120"/>
      <c r="AF199" s="21"/>
      <c r="AG199" s="21"/>
      <c r="AH199" s="2" t="s">
        <v>50</v>
      </c>
      <c r="AK199" s="21"/>
      <c r="AM199" s="60"/>
    </row>
    <row r="200" spans="1:42" customFormat="1" ht="15" hidden="1" x14ac:dyDescent="0.25">
      <c r="A200" s="137" t="s">
        <v>83</v>
      </c>
      <c r="B200" s="112"/>
      <c r="C200" s="138" t="s">
        <v>84</v>
      </c>
      <c r="D200" s="153" t="s">
        <v>85</v>
      </c>
      <c r="E200" s="153"/>
      <c r="F200" s="153"/>
      <c r="G200" s="139" t="s">
        <v>86</v>
      </c>
      <c r="H200" s="140">
        <v>8.1</v>
      </c>
      <c r="I200" s="141"/>
      <c r="J200" s="142">
        <v>0.48599999999999999</v>
      </c>
      <c r="K200" s="119"/>
      <c r="L200" s="113"/>
      <c r="M200" s="119"/>
      <c r="N200" s="113"/>
      <c r="O200" s="120"/>
      <c r="AF200" s="21"/>
      <c r="AG200" s="21"/>
      <c r="AK200" s="21"/>
      <c r="AM200" s="60" t="s">
        <v>85</v>
      </c>
    </row>
    <row r="201" spans="1:42" customFormat="1" ht="15" hidden="1" x14ac:dyDescent="0.25">
      <c r="A201" s="109"/>
      <c r="B201" s="110"/>
      <c r="C201" s="111"/>
      <c r="D201" s="150" t="s">
        <v>33</v>
      </c>
      <c r="E201" s="150"/>
      <c r="F201" s="150"/>
      <c r="G201" s="112" t="s">
        <v>34</v>
      </c>
      <c r="H201" s="115">
        <v>383.06</v>
      </c>
      <c r="I201" s="113"/>
      <c r="J201" s="118">
        <v>22.983599999999999</v>
      </c>
      <c r="K201" s="119"/>
      <c r="L201" s="113"/>
      <c r="M201" s="119"/>
      <c r="N201" s="113"/>
      <c r="O201" s="120"/>
      <c r="AF201" s="21"/>
      <c r="AG201" s="21"/>
      <c r="AI201" s="2" t="s">
        <v>33</v>
      </c>
      <c r="AK201" s="21"/>
      <c r="AM201" s="60"/>
    </row>
    <row r="202" spans="1:42" customFormat="1" ht="15" hidden="1" x14ac:dyDescent="0.25">
      <c r="A202" s="109"/>
      <c r="B202" s="110"/>
      <c r="C202" s="111"/>
      <c r="D202" s="150" t="s">
        <v>35</v>
      </c>
      <c r="E202" s="150"/>
      <c r="F202" s="150"/>
      <c r="G202" s="112" t="s">
        <v>34</v>
      </c>
      <c r="H202" s="115">
        <v>1.1599999999999999</v>
      </c>
      <c r="I202" s="113"/>
      <c r="J202" s="118">
        <v>6.9599999999999995E-2</v>
      </c>
      <c r="K202" s="119"/>
      <c r="L202" s="113"/>
      <c r="M202" s="119"/>
      <c r="N202" s="113"/>
      <c r="O202" s="120"/>
      <c r="AF202" s="21"/>
      <c r="AG202" s="21"/>
      <c r="AI202" s="2" t="s">
        <v>35</v>
      </c>
      <c r="AK202" s="21"/>
      <c r="AM202" s="60"/>
    </row>
    <row r="203" spans="1:42" customFormat="1" ht="15" x14ac:dyDescent="0.25">
      <c r="A203" s="121"/>
      <c r="B203" s="112"/>
      <c r="C203" s="111"/>
      <c r="D203" s="151" t="s">
        <v>36</v>
      </c>
      <c r="E203" s="151"/>
      <c r="F203" s="151"/>
      <c r="G203" s="122"/>
      <c r="H203" s="123"/>
      <c r="I203" s="123"/>
      <c r="J203" s="123"/>
      <c r="K203" s="134">
        <v>7777.57</v>
      </c>
      <c r="L203" s="123"/>
      <c r="M203" s="124">
        <v>466.66</v>
      </c>
      <c r="N203" s="123"/>
      <c r="O203" s="125"/>
      <c r="AF203" s="21"/>
      <c r="AG203" s="21"/>
      <c r="AJ203" s="2" t="s">
        <v>36</v>
      </c>
      <c r="AK203" s="21"/>
      <c r="AM203" s="60"/>
    </row>
    <row r="204" spans="1:42" customFormat="1" ht="15" x14ac:dyDescent="0.25">
      <c r="A204" s="109"/>
      <c r="B204" s="110"/>
      <c r="C204" s="111"/>
      <c r="D204" s="150" t="s">
        <v>37</v>
      </c>
      <c r="E204" s="150"/>
      <c r="F204" s="150"/>
      <c r="G204" s="112"/>
      <c r="H204" s="113"/>
      <c r="I204" s="113"/>
      <c r="J204" s="113"/>
      <c r="K204" s="119"/>
      <c r="L204" s="113"/>
      <c r="M204" s="114">
        <v>291.60000000000002</v>
      </c>
      <c r="N204" s="113"/>
      <c r="O204" s="116">
        <v>7138.36</v>
      </c>
      <c r="AF204" s="21"/>
      <c r="AG204" s="21"/>
      <c r="AI204" s="2" t="s">
        <v>37</v>
      </c>
      <c r="AK204" s="21"/>
      <c r="AM204" s="60"/>
    </row>
    <row r="205" spans="1:42" customFormat="1" ht="45" x14ac:dyDescent="0.25">
      <c r="A205" s="109"/>
      <c r="B205" s="110"/>
      <c r="C205" s="111" t="s">
        <v>160</v>
      </c>
      <c r="D205" s="150" t="s">
        <v>161</v>
      </c>
      <c r="E205" s="150"/>
      <c r="F205" s="150"/>
      <c r="G205" s="112" t="s">
        <v>40</v>
      </c>
      <c r="H205" s="126">
        <v>89</v>
      </c>
      <c r="I205" s="113"/>
      <c r="J205" s="126">
        <v>89</v>
      </c>
      <c r="K205" s="119"/>
      <c r="L205" s="113"/>
      <c r="M205" s="114">
        <v>259.52</v>
      </c>
      <c r="N205" s="113"/>
      <c r="O205" s="116">
        <v>6353.14</v>
      </c>
      <c r="AF205" s="21"/>
      <c r="AG205" s="21"/>
      <c r="AI205" s="2" t="s">
        <v>161</v>
      </c>
      <c r="AK205" s="21"/>
      <c r="AM205" s="60"/>
    </row>
    <row r="206" spans="1:42" customFormat="1" ht="45" x14ac:dyDescent="0.25">
      <c r="A206" s="109"/>
      <c r="B206" s="110"/>
      <c r="C206" s="111" t="s">
        <v>162</v>
      </c>
      <c r="D206" s="150" t="s">
        <v>163</v>
      </c>
      <c r="E206" s="150"/>
      <c r="F206" s="150"/>
      <c r="G206" s="112" t="s">
        <v>40</v>
      </c>
      <c r="H206" s="126">
        <v>44</v>
      </c>
      <c r="I206" s="113"/>
      <c r="J206" s="126">
        <v>44</v>
      </c>
      <c r="K206" s="119"/>
      <c r="L206" s="113"/>
      <c r="M206" s="114">
        <v>128.30000000000001</v>
      </c>
      <c r="N206" s="113"/>
      <c r="O206" s="116">
        <v>3140.88</v>
      </c>
      <c r="AF206" s="21"/>
      <c r="AG206" s="21"/>
      <c r="AI206" s="2" t="s">
        <v>163</v>
      </c>
      <c r="AK206" s="21"/>
      <c r="AM206" s="60"/>
    </row>
    <row r="207" spans="1:42" customFormat="1" ht="15" x14ac:dyDescent="0.25">
      <c r="A207" s="109"/>
      <c r="B207" s="107"/>
      <c r="C207" s="108"/>
      <c r="D207" s="146" t="s">
        <v>43</v>
      </c>
      <c r="E207" s="146"/>
      <c r="F207" s="146"/>
      <c r="G207" s="102"/>
      <c r="H207" s="127"/>
      <c r="I207" s="127"/>
      <c r="J207" s="127"/>
      <c r="K207" s="128"/>
      <c r="L207" s="127"/>
      <c r="M207" s="136">
        <v>854.48</v>
      </c>
      <c r="N207" s="123"/>
      <c r="O207" s="130"/>
      <c r="AF207" s="21"/>
      <c r="AG207" s="21"/>
      <c r="AK207" s="21" t="s">
        <v>43</v>
      </c>
      <c r="AM207" s="60"/>
    </row>
    <row r="208" spans="1:42" customFormat="1" ht="15" x14ac:dyDescent="0.25">
      <c r="A208" s="147" t="s">
        <v>178</v>
      </c>
      <c r="B208" s="148"/>
      <c r="C208" s="148"/>
      <c r="D208" s="148"/>
      <c r="E208" s="148"/>
      <c r="F208" s="148"/>
      <c r="G208" s="148"/>
      <c r="H208" s="148"/>
      <c r="I208" s="148"/>
      <c r="J208" s="148"/>
      <c r="K208" s="148"/>
      <c r="L208" s="148"/>
      <c r="M208" s="148"/>
      <c r="N208" s="148"/>
      <c r="O208" s="149"/>
      <c r="AF208" s="21"/>
      <c r="AG208" s="21"/>
      <c r="AK208" s="21"/>
      <c r="AM208" s="60"/>
      <c r="AP208" s="21" t="s">
        <v>178</v>
      </c>
    </row>
    <row r="209" spans="1:44" customFormat="1" ht="34.5" x14ac:dyDescent="0.25">
      <c r="A209" s="22" t="s">
        <v>179</v>
      </c>
      <c r="B209" s="23" t="s">
        <v>171</v>
      </c>
      <c r="C209" s="98" t="s">
        <v>180</v>
      </c>
      <c r="D209" s="145" t="s">
        <v>181</v>
      </c>
      <c r="E209" s="145"/>
      <c r="F209" s="145"/>
      <c r="G209" s="23" t="s">
        <v>182</v>
      </c>
      <c r="H209" s="23"/>
      <c r="I209" s="23"/>
      <c r="J209" s="23" t="s">
        <v>183</v>
      </c>
      <c r="K209" s="24" t="s">
        <v>184</v>
      </c>
      <c r="L209" s="23"/>
      <c r="M209" s="24" t="s">
        <v>185</v>
      </c>
      <c r="N209" s="23"/>
      <c r="O209" s="25"/>
      <c r="AF209" s="21"/>
      <c r="AG209" s="21" t="s">
        <v>181</v>
      </c>
      <c r="AK209" s="21"/>
      <c r="AM209" s="60"/>
      <c r="AP209" s="21"/>
    </row>
    <row r="210" spans="1:44" customFormat="1" ht="15" x14ac:dyDescent="0.25">
      <c r="A210" s="26"/>
      <c r="B210" s="46"/>
      <c r="C210" s="99"/>
      <c r="D210" s="145" t="s">
        <v>43</v>
      </c>
      <c r="E210" s="145"/>
      <c r="F210" s="145"/>
      <c r="G210" s="23"/>
      <c r="H210" s="47"/>
      <c r="I210" s="47"/>
      <c r="J210" s="47"/>
      <c r="K210" s="48"/>
      <c r="L210" s="47"/>
      <c r="M210" s="49">
        <v>85.89</v>
      </c>
      <c r="N210" s="41"/>
      <c r="O210" s="50">
        <f>M210*6.44</f>
        <v>553.13160000000005</v>
      </c>
      <c r="AF210" s="21"/>
      <c r="AG210" s="21"/>
      <c r="AK210" s="21" t="s">
        <v>43</v>
      </c>
      <c r="AM210" s="60"/>
      <c r="AP210" s="21"/>
    </row>
    <row r="211" spans="1:44" customFormat="1" ht="45.75" x14ac:dyDescent="0.25">
      <c r="A211" s="22" t="s">
        <v>63</v>
      </c>
      <c r="B211" s="23" t="s">
        <v>179</v>
      </c>
      <c r="C211" s="98" t="s">
        <v>186</v>
      </c>
      <c r="D211" s="145" t="s">
        <v>187</v>
      </c>
      <c r="E211" s="145"/>
      <c r="F211" s="145"/>
      <c r="G211" s="23" t="s">
        <v>182</v>
      </c>
      <c r="H211" s="23"/>
      <c r="I211" s="23"/>
      <c r="J211" s="23" t="s">
        <v>183</v>
      </c>
      <c r="K211" s="24" t="s">
        <v>188</v>
      </c>
      <c r="L211" s="23"/>
      <c r="M211" s="24" t="s">
        <v>189</v>
      </c>
      <c r="N211" s="23"/>
      <c r="O211" s="25"/>
      <c r="Q211" s="100">
        <f>SUM(O212,O210,O204:O206,O190:O192,O180:O182,O166:O168,O153:O155,O147,O144,O138:O140,O128,O125,O119:O121,O106:O108,O94:O96,O84:O87,O74:O76,O61:O63,O51,O45:O47,O31:O33,O18:O20)</f>
        <v>537850.3531999999</v>
      </c>
      <c r="AF211" s="21"/>
      <c r="AG211" s="21" t="s">
        <v>187</v>
      </c>
      <c r="AK211" s="21"/>
      <c r="AM211" s="60"/>
      <c r="AP211" s="21"/>
    </row>
    <row r="212" spans="1:44" customFormat="1" ht="15" x14ac:dyDescent="0.25">
      <c r="A212" s="26"/>
      <c r="B212" s="46"/>
      <c r="C212" s="99"/>
      <c r="D212" s="145" t="s">
        <v>43</v>
      </c>
      <c r="E212" s="145"/>
      <c r="F212" s="145"/>
      <c r="G212" s="23"/>
      <c r="H212" s="47"/>
      <c r="I212" s="47"/>
      <c r="J212" s="47"/>
      <c r="K212" s="48"/>
      <c r="L212" s="47"/>
      <c r="M212" s="49">
        <v>23.19</v>
      </c>
      <c r="N212" s="41"/>
      <c r="O212" s="50">
        <f>M212*6.44</f>
        <v>149.34360000000001</v>
      </c>
      <c r="AF212" s="21"/>
      <c r="AG212" s="21"/>
      <c r="AK212" s="21" t="s">
        <v>43</v>
      </c>
      <c r="AM212" s="60"/>
      <c r="AP212" s="21"/>
    </row>
    <row r="213" spans="1:44" customFormat="1" ht="1.5" customHeight="1" x14ac:dyDescent="0.25">
      <c r="A213" s="3"/>
      <c r="B213" s="46"/>
      <c r="C213" s="70"/>
      <c r="D213" s="70"/>
      <c r="E213" s="70"/>
      <c r="F213" s="70"/>
      <c r="G213" s="71"/>
      <c r="H213" s="71"/>
      <c r="I213" s="71"/>
      <c r="J213" s="71"/>
      <c r="K213" s="72"/>
      <c r="L213" s="71"/>
      <c r="M213" s="72"/>
      <c r="N213" s="30"/>
      <c r="O213" s="72"/>
      <c r="AF213" s="21"/>
      <c r="AG213" s="21"/>
      <c r="AK213" s="21"/>
      <c r="AM213" s="60"/>
      <c r="AP213" s="21"/>
    </row>
    <row r="214" spans="1:44" customFormat="1" ht="15" x14ac:dyDescent="0.25">
      <c r="A214" s="73"/>
      <c r="B214" s="5"/>
      <c r="C214" s="24"/>
      <c r="D214" s="145" t="s">
        <v>190</v>
      </c>
      <c r="E214" s="145"/>
      <c r="F214" s="145"/>
      <c r="G214" s="145"/>
      <c r="H214" s="145"/>
      <c r="I214" s="145"/>
      <c r="J214" s="145"/>
      <c r="K214" s="145"/>
      <c r="L214" s="145"/>
      <c r="M214" s="74"/>
      <c r="N214" s="75"/>
      <c r="O214" s="76"/>
      <c r="P214" s="77"/>
      <c r="AF214" s="21"/>
      <c r="AG214" s="21"/>
      <c r="AK214" s="21"/>
      <c r="AM214" s="60"/>
      <c r="AP214" s="21"/>
      <c r="AQ214" s="21" t="s">
        <v>190</v>
      </c>
    </row>
    <row r="215" spans="1:44" customFormat="1" ht="15" x14ac:dyDescent="0.25">
      <c r="A215" s="26"/>
      <c r="B215" s="3"/>
      <c r="C215" s="28"/>
      <c r="D215" s="143" t="s">
        <v>191</v>
      </c>
      <c r="E215" s="143"/>
      <c r="F215" s="143"/>
      <c r="G215" s="143"/>
      <c r="H215" s="143"/>
      <c r="I215" s="143"/>
      <c r="J215" s="143"/>
      <c r="K215" s="143"/>
      <c r="L215" s="143"/>
      <c r="M215" s="78">
        <v>71960.3</v>
      </c>
      <c r="N215" s="79"/>
      <c r="O215" s="80"/>
      <c r="P215" s="81"/>
      <c r="AF215" s="21"/>
      <c r="AG215" s="21"/>
      <c r="AK215" s="21"/>
      <c r="AM215" s="60"/>
      <c r="AP215" s="21"/>
      <c r="AQ215" s="21"/>
      <c r="AR215" s="2" t="s">
        <v>191</v>
      </c>
    </row>
    <row r="216" spans="1:44" customFormat="1" ht="15" x14ac:dyDescent="0.25">
      <c r="A216" s="26"/>
      <c r="B216" s="3"/>
      <c r="C216" s="28"/>
      <c r="D216" s="143" t="s">
        <v>192</v>
      </c>
      <c r="E216" s="143"/>
      <c r="F216" s="143"/>
      <c r="G216" s="143"/>
      <c r="H216" s="143"/>
      <c r="I216" s="143"/>
      <c r="J216" s="143"/>
      <c r="K216" s="143"/>
      <c r="L216" s="143"/>
      <c r="M216" s="81"/>
      <c r="N216" s="79"/>
      <c r="O216" s="80"/>
      <c r="P216" s="81"/>
      <c r="AF216" s="21"/>
      <c r="AG216" s="21"/>
      <c r="AK216" s="21"/>
      <c r="AM216" s="60"/>
      <c r="AP216" s="21"/>
      <c r="AQ216" s="21"/>
      <c r="AR216" s="2" t="s">
        <v>192</v>
      </c>
    </row>
    <row r="217" spans="1:44" customFormat="1" ht="15" x14ac:dyDescent="0.25">
      <c r="A217" s="26"/>
      <c r="B217" s="3"/>
      <c r="C217" s="28"/>
      <c r="D217" s="143" t="s">
        <v>193</v>
      </c>
      <c r="E217" s="143"/>
      <c r="F217" s="143"/>
      <c r="G217" s="143"/>
      <c r="H217" s="143"/>
      <c r="I217" s="143"/>
      <c r="J217" s="143"/>
      <c r="K217" s="143"/>
      <c r="L217" s="143"/>
      <c r="M217" s="78">
        <v>4412.6099999999997</v>
      </c>
      <c r="N217" s="79"/>
      <c r="O217" s="80"/>
      <c r="P217" s="81"/>
      <c r="AF217" s="21"/>
      <c r="AG217" s="21"/>
      <c r="AK217" s="21"/>
      <c r="AM217" s="60"/>
      <c r="AP217" s="21"/>
      <c r="AQ217" s="21"/>
      <c r="AR217" s="2" t="s">
        <v>193</v>
      </c>
    </row>
    <row r="218" spans="1:44" customFormat="1" ht="15" x14ac:dyDescent="0.25">
      <c r="A218" s="26"/>
      <c r="B218" s="3"/>
      <c r="C218" s="28"/>
      <c r="D218" s="143" t="s">
        <v>194</v>
      </c>
      <c r="E218" s="143"/>
      <c r="F218" s="143"/>
      <c r="G218" s="143"/>
      <c r="H218" s="143"/>
      <c r="I218" s="143"/>
      <c r="J218" s="143"/>
      <c r="K218" s="143"/>
      <c r="L218" s="143"/>
      <c r="M218" s="82">
        <v>545.94000000000005</v>
      </c>
      <c r="N218" s="79"/>
      <c r="O218" s="80"/>
      <c r="P218" s="81"/>
      <c r="AF218" s="21"/>
      <c r="AG218" s="21"/>
      <c r="AK218" s="21"/>
      <c r="AM218" s="60"/>
      <c r="AP218" s="21"/>
      <c r="AQ218" s="21"/>
      <c r="AR218" s="2" t="s">
        <v>194</v>
      </c>
    </row>
    <row r="219" spans="1:44" customFormat="1" ht="15" x14ac:dyDescent="0.25">
      <c r="A219" s="26"/>
      <c r="B219" s="3"/>
      <c r="C219" s="28"/>
      <c r="D219" s="143" t="s">
        <v>195</v>
      </c>
      <c r="E219" s="143"/>
      <c r="F219" s="143"/>
      <c r="G219" s="143"/>
      <c r="H219" s="143"/>
      <c r="I219" s="143"/>
      <c r="J219" s="143"/>
      <c r="K219" s="143"/>
      <c r="L219" s="143"/>
      <c r="M219" s="82">
        <v>49.43</v>
      </c>
      <c r="N219" s="79"/>
      <c r="O219" s="80"/>
      <c r="P219" s="81"/>
      <c r="AF219" s="21"/>
      <c r="AG219" s="21"/>
      <c r="AK219" s="21"/>
      <c r="AM219" s="60"/>
      <c r="AP219" s="21"/>
      <c r="AQ219" s="21"/>
      <c r="AR219" s="2" t="s">
        <v>195</v>
      </c>
    </row>
    <row r="220" spans="1:44" customFormat="1" ht="15" x14ac:dyDescent="0.25">
      <c r="A220" s="26"/>
      <c r="B220" s="3"/>
      <c r="C220" s="28"/>
      <c r="D220" s="143" t="s">
        <v>196</v>
      </c>
      <c r="E220" s="143"/>
      <c r="F220" s="143"/>
      <c r="G220" s="143"/>
      <c r="H220" s="143"/>
      <c r="I220" s="143"/>
      <c r="J220" s="143"/>
      <c r="K220" s="143"/>
      <c r="L220" s="143"/>
      <c r="M220" s="78">
        <v>67001.75</v>
      </c>
      <c r="N220" s="79"/>
      <c r="O220" s="80"/>
      <c r="P220" s="81"/>
      <c r="AF220" s="21"/>
      <c r="AG220" s="21"/>
      <c r="AK220" s="21"/>
      <c r="AM220" s="60"/>
      <c r="AP220" s="21"/>
      <c r="AQ220" s="21"/>
      <c r="AR220" s="2" t="s">
        <v>196</v>
      </c>
    </row>
    <row r="221" spans="1:44" customFormat="1" ht="15" x14ac:dyDescent="0.25">
      <c r="A221" s="26"/>
      <c r="B221" s="3"/>
      <c r="C221" s="28"/>
      <c r="D221" s="143" t="s">
        <v>197</v>
      </c>
      <c r="E221" s="143"/>
      <c r="F221" s="143"/>
      <c r="G221" s="143"/>
      <c r="H221" s="143"/>
      <c r="I221" s="143"/>
      <c r="J221" s="143"/>
      <c r="K221" s="143"/>
      <c r="L221" s="143"/>
      <c r="M221" s="78">
        <v>78002.91</v>
      </c>
      <c r="N221" s="79"/>
      <c r="O221" s="80"/>
      <c r="P221" s="81"/>
      <c r="AF221" s="21"/>
      <c r="AG221" s="21"/>
      <c r="AK221" s="21"/>
      <c r="AM221" s="60"/>
      <c r="AP221" s="21"/>
      <c r="AQ221" s="21"/>
      <c r="AR221" s="2" t="s">
        <v>197</v>
      </c>
    </row>
    <row r="222" spans="1:44" customFormat="1" ht="15" x14ac:dyDescent="0.25">
      <c r="A222" s="26"/>
      <c r="B222" s="3"/>
      <c r="C222" s="28"/>
      <c r="D222" s="143" t="s">
        <v>192</v>
      </c>
      <c r="E222" s="143"/>
      <c r="F222" s="143"/>
      <c r="G222" s="143"/>
      <c r="H222" s="143"/>
      <c r="I222" s="143"/>
      <c r="J222" s="143"/>
      <c r="K222" s="143"/>
      <c r="L222" s="143"/>
      <c r="M222" s="81"/>
      <c r="N222" s="79"/>
      <c r="O222" s="80"/>
      <c r="P222" s="81"/>
      <c r="AF222" s="21"/>
      <c r="AG222" s="21"/>
      <c r="AK222" s="21"/>
      <c r="AM222" s="60"/>
      <c r="AP222" s="21"/>
      <c r="AQ222" s="21"/>
      <c r="AR222" s="2" t="s">
        <v>192</v>
      </c>
    </row>
    <row r="223" spans="1:44" customFormat="1" ht="15" x14ac:dyDescent="0.25">
      <c r="A223" s="26"/>
      <c r="B223" s="3"/>
      <c r="C223" s="28"/>
      <c r="D223" s="143" t="s">
        <v>198</v>
      </c>
      <c r="E223" s="143"/>
      <c r="F223" s="143"/>
      <c r="G223" s="143"/>
      <c r="H223" s="143"/>
      <c r="I223" s="143"/>
      <c r="J223" s="143"/>
      <c r="K223" s="143"/>
      <c r="L223" s="143"/>
      <c r="M223" s="78">
        <v>4412.6099999999997</v>
      </c>
      <c r="N223" s="79"/>
      <c r="O223" s="80"/>
      <c r="P223" s="81"/>
      <c r="AF223" s="21"/>
      <c r="AG223" s="21"/>
      <c r="AK223" s="21"/>
      <c r="AM223" s="60"/>
      <c r="AP223" s="21"/>
      <c r="AQ223" s="21"/>
      <c r="AR223" s="2" t="s">
        <v>198</v>
      </c>
    </row>
    <row r="224" spans="1:44" customFormat="1" ht="15" x14ac:dyDescent="0.25">
      <c r="A224" s="26"/>
      <c r="B224" s="3"/>
      <c r="C224" s="28"/>
      <c r="D224" s="143" t="s">
        <v>199</v>
      </c>
      <c r="E224" s="143"/>
      <c r="F224" s="143"/>
      <c r="G224" s="143"/>
      <c r="H224" s="143"/>
      <c r="I224" s="143"/>
      <c r="J224" s="143"/>
      <c r="K224" s="143"/>
      <c r="L224" s="143"/>
      <c r="M224" s="82">
        <v>545.94000000000005</v>
      </c>
      <c r="N224" s="79"/>
      <c r="O224" s="80"/>
      <c r="P224" s="81"/>
      <c r="AF224" s="21"/>
      <c r="AG224" s="21"/>
      <c r="AK224" s="21"/>
      <c r="AM224" s="60"/>
      <c r="AP224" s="21"/>
      <c r="AQ224" s="21"/>
      <c r="AR224" s="2" t="s">
        <v>199</v>
      </c>
    </row>
    <row r="225" spans="1:47" customFormat="1" ht="15" x14ac:dyDescent="0.25">
      <c r="A225" s="26"/>
      <c r="B225" s="3"/>
      <c r="C225" s="28"/>
      <c r="D225" s="143" t="s">
        <v>200</v>
      </c>
      <c r="E225" s="143"/>
      <c r="F225" s="143"/>
      <c r="G225" s="143"/>
      <c r="H225" s="143"/>
      <c r="I225" s="143"/>
      <c r="J225" s="143"/>
      <c r="K225" s="143"/>
      <c r="L225" s="143"/>
      <c r="M225" s="82">
        <v>49.43</v>
      </c>
      <c r="N225" s="79"/>
      <c r="O225" s="80"/>
      <c r="P225" s="81"/>
      <c r="AF225" s="21"/>
      <c r="AG225" s="21"/>
      <c r="AK225" s="21"/>
      <c r="AM225" s="60"/>
      <c r="AP225" s="21"/>
      <c r="AQ225" s="21"/>
      <c r="AR225" s="2" t="s">
        <v>200</v>
      </c>
    </row>
    <row r="226" spans="1:47" customFormat="1" ht="15" x14ac:dyDescent="0.25">
      <c r="A226" s="26"/>
      <c r="B226" s="3"/>
      <c r="C226" s="28"/>
      <c r="D226" s="143" t="s">
        <v>201</v>
      </c>
      <c r="E226" s="143"/>
      <c r="F226" s="143"/>
      <c r="G226" s="143"/>
      <c r="H226" s="143"/>
      <c r="I226" s="143"/>
      <c r="J226" s="143"/>
      <c r="K226" s="143"/>
      <c r="L226" s="143"/>
      <c r="M226" s="78">
        <v>67001.75</v>
      </c>
      <c r="N226" s="79"/>
      <c r="O226" s="80"/>
      <c r="P226" s="81"/>
      <c r="AF226" s="21"/>
      <c r="AG226" s="21"/>
      <c r="AK226" s="21"/>
      <c r="AM226" s="60"/>
      <c r="AP226" s="21"/>
      <c r="AQ226" s="21"/>
      <c r="AR226" s="2" t="s">
        <v>201</v>
      </c>
    </row>
    <row r="227" spans="1:47" customFormat="1" ht="15" x14ac:dyDescent="0.25">
      <c r="A227" s="26"/>
      <c r="B227" s="3"/>
      <c r="C227" s="28"/>
      <c r="D227" s="143" t="s">
        <v>202</v>
      </c>
      <c r="E227" s="143"/>
      <c r="F227" s="143"/>
      <c r="G227" s="143"/>
      <c r="H227" s="143"/>
      <c r="I227" s="143"/>
      <c r="J227" s="143"/>
      <c r="K227" s="143"/>
      <c r="L227" s="143"/>
      <c r="M227" s="78">
        <v>4056.44</v>
      </c>
      <c r="N227" s="79"/>
      <c r="O227" s="80"/>
      <c r="P227" s="81"/>
      <c r="AF227" s="21"/>
      <c r="AG227" s="21"/>
      <c r="AK227" s="21"/>
      <c r="AM227" s="60"/>
      <c r="AP227" s="21"/>
      <c r="AQ227" s="21"/>
      <c r="AR227" s="2" t="s">
        <v>202</v>
      </c>
    </row>
    <row r="228" spans="1:47" customFormat="1" ht="15" x14ac:dyDescent="0.25">
      <c r="A228" s="26"/>
      <c r="B228" s="3"/>
      <c r="C228" s="28"/>
      <c r="D228" s="143" t="s">
        <v>203</v>
      </c>
      <c r="E228" s="143"/>
      <c r="F228" s="143"/>
      <c r="G228" s="143"/>
      <c r="H228" s="143"/>
      <c r="I228" s="143"/>
      <c r="J228" s="143"/>
      <c r="K228" s="143"/>
      <c r="L228" s="143"/>
      <c r="M228" s="78">
        <v>1986.17</v>
      </c>
      <c r="N228" s="79"/>
      <c r="O228" s="80"/>
      <c r="P228" s="81"/>
      <c r="AF228" s="21"/>
      <c r="AG228" s="21"/>
      <c r="AK228" s="21"/>
      <c r="AM228" s="60"/>
      <c r="AP228" s="21"/>
      <c r="AQ228" s="21"/>
      <c r="AR228" s="2" t="s">
        <v>203</v>
      </c>
    </row>
    <row r="229" spans="1:47" customFormat="1" ht="15" x14ac:dyDescent="0.25">
      <c r="A229" s="26"/>
      <c r="B229" s="3"/>
      <c r="C229" s="28"/>
      <c r="D229" s="143" t="s">
        <v>204</v>
      </c>
      <c r="E229" s="143"/>
      <c r="F229" s="143"/>
      <c r="G229" s="143"/>
      <c r="H229" s="143"/>
      <c r="I229" s="143"/>
      <c r="J229" s="143"/>
      <c r="K229" s="143"/>
      <c r="L229" s="143"/>
      <c r="M229" s="78">
        <v>4462.04</v>
      </c>
      <c r="N229" s="79"/>
      <c r="O229" s="80"/>
      <c r="P229" s="81"/>
      <c r="AF229" s="21"/>
      <c r="AG229" s="21"/>
      <c r="AK229" s="21"/>
      <c r="AM229" s="60"/>
      <c r="AP229" s="21"/>
      <c r="AQ229" s="21"/>
      <c r="AR229" s="2" t="s">
        <v>204</v>
      </c>
    </row>
    <row r="230" spans="1:47" customFormat="1" ht="15" x14ac:dyDescent="0.25">
      <c r="A230" s="26"/>
      <c r="B230" s="3"/>
      <c r="C230" s="28"/>
      <c r="D230" s="143" t="s">
        <v>205</v>
      </c>
      <c r="E230" s="143"/>
      <c r="F230" s="143"/>
      <c r="G230" s="143"/>
      <c r="H230" s="143"/>
      <c r="I230" s="143"/>
      <c r="J230" s="143"/>
      <c r="K230" s="143"/>
      <c r="L230" s="143"/>
      <c r="M230" s="78">
        <v>4056.44</v>
      </c>
      <c r="N230" s="79"/>
      <c r="O230" s="80"/>
      <c r="P230" s="81"/>
      <c r="AF230" s="21"/>
      <c r="AG230" s="21"/>
      <c r="AK230" s="21"/>
      <c r="AM230" s="60"/>
      <c r="AP230" s="21"/>
      <c r="AQ230" s="21"/>
      <c r="AR230" s="2" t="s">
        <v>205</v>
      </c>
    </row>
    <row r="231" spans="1:47" customFormat="1" ht="15" x14ac:dyDescent="0.25">
      <c r="A231" s="26"/>
      <c r="B231" s="3"/>
      <c r="C231" s="28"/>
      <c r="D231" s="143" t="s">
        <v>206</v>
      </c>
      <c r="E231" s="143"/>
      <c r="F231" s="143"/>
      <c r="G231" s="143"/>
      <c r="H231" s="143"/>
      <c r="I231" s="143"/>
      <c r="J231" s="143"/>
      <c r="K231" s="143"/>
      <c r="L231" s="143"/>
      <c r="M231" s="78">
        <v>1986.17</v>
      </c>
      <c r="N231" s="79"/>
      <c r="O231" s="80"/>
      <c r="P231" s="81"/>
      <c r="AF231" s="21"/>
      <c r="AG231" s="21"/>
      <c r="AK231" s="21"/>
      <c r="AM231" s="60"/>
      <c r="AP231" s="21"/>
      <c r="AQ231" s="21"/>
      <c r="AR231" s="2" t="s">
        <v>206</v>
      </c>
    </row>
    <row r="232" spans="1:47" customFormat="1" ht="15" x14ac:dyDescent="0.25">
      <c r="A232" s="26"/>
      <c r="B232" s="3"/>
      <c r="C232" s="83"/>
      <c r="D232" s="144" t="s">
        <v>207</v>
      </c>
      <c r="E232" s="144"/>
      <c r="F232" s="144"/>
      <c r="G232" s="144"/>
      <c r="H232" s="144"/>
      <c r="I232" s="144"/>
      <c r="J232" s="144"/>
      <c r="K232" s="144"/>
      <c r="L232" s="144"/>
      <c r="M232" s="84">
        <v>78002.91</v>
      </c>
      <c r="N232" s="85"/>
      <c r="O232" s="86"/>
      <c r="P232" s="87"/>
      <c r="AF232" s="21"/>
      <c r="AG232" s="21"/>
      <c r="AK232" s="21"/>
      <c r="AM232" s="60"/>
      <c r="AP232" s="21"/>
      <c r="AQ232" s="21"/>
      <c r="AS232" s="21" t="s">
        <v>207</v>
      </c>
    </row>
    <row r="233" spans="1:47" customFormat="1" ht="2.25" customHeight="1" x14ac:dyDescent="0.25">
      <c r="A233" s="3"/>
      <c r="B233" s="3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88"/>
      <c r="N233" s="88"/>
      <c r="O233" s="88"/>
      <c r="P233" s="77"/>
    </row>
    <row r="234" spans="1:47" customFormat="1" ht="15" x14ac:dyDescent="0.25">
      <c r="A234" s="73"/>
      <c r="B234" s="5"/>
      <c r="C234" s="24"/>
      <c r="D234" s="145" t="s">
        <v>208</v>
      </c>
      <c r="E234" s="145"/>
      <c r="F234" s="145"/>
      <c r="G234" s="145"/>
      <c r="H234" s="145"/>
      <c r="I234" s="145"/>
      <c r="J234" s="145"/>
      <c r="K234" s="145"/>
      <c r="L234" s="145"/>
      <c r="M234" s="74"/>
      <c r="N234" s="75"/>
      <c r="O234" s="76"/>
      <c r="AT234" s="21" t="s">
        <v>208</v>
      </c>
    </row>
    <row r="235" spans="1:47" customFormat="1" ht="15" x14ac:dyDescent="0.25">
      <c r="A235" s="26"/>
      <c r="B235" s="3"/>
      <c r="C235" s="28"/>
      <c r="D235" s="143" t="s">
        <v>191</v>
      </c>
      <c r="E235" s="143"/>
      <c r="F235" s="143"/>
      <c r="G235" s="143"/>
      <c r="H235" s="143"/>
      <c r="I235" s="143"/>
      <c r="J235" s="143"/>
      <c r="K235" s="143"/>
      <c r="L235" s="143"/>
      <c r="M235" s="78">
        <v>71960.3</v>
      </c>
      <c r="N235" s="79"/>
      <c r="O235" s="89">
        <v>543972.29</v>
      </c>
      <c r="AT235" s="21"/>
      <c r="AU235" s="2" t="s">
        <v>191</v>
      </c>
    </row>
    <row r="236" spans="1:47" customFormat="1" ht="15" x14ac:dyDescent="0.25">
      <c r="A236" s="26"/>
      <c r="B236" s="3"/>
      <c r="C236" s="28"/>
      <c r="D236" s="143" t="s">
        <v>192</v>
      </c>
      <c r="E236" s="143"/>
      <c r="F236" s="143"/>
      <c r="G236" s="143"/>
      <c r="H236" s="143"/>
      <c r="I236" s="143"/>
      <c r="J236" s="143"/>
      <c r="K236" s="143"/>
      <c r="L236" s="143"/>
      <c r="M236" s="81"/>
      <c r="N236" s="79"/>
      <c r="O236" s="80"/>
      <c r="AT236" s="21"/>
      <c r="AU236" s="2" t="s">
        <v>192</v>
      </c>
    </row>
    <row r="237" spans="1:47" customFormat="1" ht="15" x14ac:dyDescent="0.25">
      <c r="A237" s="26"/>
      <c r="B237" s="3"/>
      <c r="C237" s="28"/>
      <c r="D237" s="143" t="s">
        <v>193</v>
      </c>
      <c r="E237" s="143"/>
      <c r="F237" s="143"/>
      <c r="G237" s="143"/>
      <c r="H237" s="143"/>
      <c r="I237" s="143"/>
      <c r="J237" s="143"/>
      <c r="K237" s="143"/>
      <c r="L237" s="143"/>
      <c r="M237" s="78">
        <v>4412.6099999999997</v>
      </c>
      <c r="N237" s="79"/>
      <c r="O237" s="89">
        <v>108020.69</v>
      </c>
      <c r="AT237" s="21"/>
      <c r="AU237" s="2" t="s">
        <v>193</v>
      </c>
    </row>
    <row r="238" spans="1:47" customFormat="1" ht="15" x14ac:dyDescent="0.25">
      <c r="A238" s="26"/>
      <c r="B238" s="3"/>
      <c r="C238" s="28"/>
      <c r="D238" s="143" t="s">
        <v>194</v>
      </c>
      <c r="E238" s="143"/>
      <c r="F238" s="143"/>
      <c r="G238" s="143"/>
      <c r="H238" s="143"/>
      <c r="I238" s="143"/>
      <c r="J238" s="143"/>
      <c r="K238" s="143"/>
      <c r="L238" s="143"/>
      <c r="M238" s="82">
        <v>545.94000000000005</v>
      </c>
      <c r="N238" s="79"/>
      <c r="O238" s="89">
        <v>4460.33</v>
      </c>
      <c r="AT238" s="21"/>
      <c r="AU238" s="2" t="s">
        <v>194</v>
      </c>
    </row>
    <row r="239" spans="1:47" customFormat="1" ht="15" x14ac:dyDescent="0.25">
      <c r="A239" s="26"/>
      <c r="B239" s="3"/>
      <c r="C239" s="28"/>
      <c r="D239" s="143" t="s">
        <v>195</v>
      </c>
      <c r="E239" s="143"/>
      <c r="F239" s="143"/>
      <c r="G239" s="143"/>
      <c r="H239" s="143"/>
      <c r="I239" s="143"/>
      <c r="J239" s="143"/>
      <c r="K239" s="143"/>
      <c r="L239" s="143"/>
      <c r="M239" s="82">
        <v>49.43</v>
      </c>
      <c r="N239" s="79"/>
      <c r="O239" s="89">
        <v>1210.05</v>
      </c>
      <c r="AT239" s="21"/>
      <c r="AU239" s="2" t="s">
        <v>195</v>
      </c>
    </row>
    <row r="240" spans="1:47" customFormat="1" ht="15" x14ac:dyDescent="0.25">
      <c r="A240" s="26"/>
      <c r="B240" s="3"/>
      <c r="C240" s="28"/>
      <c r="D240" s="143" t="s">
        <v>196</v>
      </c>
      <c r="E240" s="143"/>
      <c r="F240" s="143"/>
      <c r="G240" s="143"/>
      <c r="H240" s="143"/>
      <c r="I240" s="143"/>
      <c r="J240" s="143"/>
      <c r="K240" s="143"/>
      <c r="L240" s="143"/>
      <c r="M240" s="78">
        <v>67001.75</v>
      </c>
      <c r="N240" s="79"/>
      <c r="O240" s="89">
        <v>431491.27</v>
      </c>
      <c r="AT240" s="21"/>
      <c r="AU240" s="2" t="s">
        <v>196</v>
      </c>
    </row>
    <row r="241" spans="1:49" customFormat="1" ht="15" x14ac:dyDescent="0.25">
      <c r="A241" s="26"/>
      <c r="B241" s="3"/>
      <c r="C241" s="28"/>
      <c r="D241" s="143" t="s">
        <v>197</v>
      </c>
      <c r="E241" s="143"/>
      <c r="F241" s="143"/>
      <c r="G241" s="143"/>
      <c r="H241" s="143"/>
      <c r="I241" s="143"/>
      <c r="J241" s="143"/>
      <c r="K241" s="143"/>
      <c r="L241" s="143"/>
      <c r="M241" s="78">
        <v>78002.91</v>
      </c>
      <c r="N241" s="79"/>
      <c r="O241" s="89">
        <v>691896.26</v>
      </c>
      <c r="AT241" s="21"/>
      <c r="AU241" s="2" t="s">
        <v>197</v>
      </c>
    </row>
    <row r="242" spans="1:49" customFormat="1" ht="15" x14ac:dyDescent="0.25">
      <c r="A242" s="26"/>
      <c r="B242" s="3"/>
      <c r="C242" s="28"/>
      <c r="D242" s="143" t="s">
        <v>192</v>
      </c>
      <c r="E242" s="143"/>
      <c r="F242" s="143"/>
      <c r="G242" s="143"/>
      <c r="H242" s="143"/>
      <c r="I242" s="143"/>
      <c r="J242" s="143"/>
      <c r="K242" s="143"/>
      <c r="L242" s="143"/>
      <c r="M242" s="81"/>
      <c r="N242" s="79"/>
      <c r="O242" s="80"/>
      <c r="AT242" s="21"/>
      <c r="AU242" s="2" t="s">
        <v>192</v>
      </c>
    </row>
    <row r="243" spans="1:49" customFormat="1" ht="15" x14ac:dyDescent="0.25">
      <c r="A243" s="26"/>
      <c r="B243" s="3"/>
      <c r="C243" s="28"/>
      <c r="D243" s="143" t="s">
        <v>198</v>
      </c>
      <c r="E243" s="143"/>
      <c r="F243" s="143"/>
      <c r="G243" s="143"/>
      <c r="H243" s="143"/>
      <c r="I243" s="143"/>
      <c r="J243" s="143"/>
      <c r="K243" s="143"/>
      <c r="L243" s="143"/>
      <c r="M243" s="78">
        <v>4412.6099999999997</v>
      </c>
      <c r="N243" s="79"/>
      <c r="O243" s="89">
        <v>108020.69</v>
      </c>
      <c r="AT243" s="21"/>
      <c r="AU243" s="2" t="s">
        <v>198</v>
      </c>
    </row>
    <row r="244" spans="1:49" customFormat="1" ht="112.5" x14ac:dyDescent="0.25">
      <c r="A244" s="26"/>
      <c r="B244" s="3"/>
      <c r="C244" s="28" t="s">
        <v>209</v>
      </c>
      <c r="D244" s="143" t="s">
        <v>199</v>
      </c>
      <c r="E244" s="143"/>
      <c r="F244" s="143"/>
      <c r="G244" s="143"/>
      <c r="H244" s="143"/>
      <c r="I244" s="143"/>
      <c r="J244" s="143"/>
      <c r="K244" s="143"/>
      <c r="L244" s="143"/>
      <c r="M244" s="82">
        <v>545.94000000000005</v>
      </c>
      <c r="N244" s="90">
        <v>8.17</v>
      </c>
      <c r="O244" s="89">
        <v>4460.33</v>
      </c>
      <c r="AT244" s="21"/>
      <c r="AU244" s="2" t="s">
        <v>199</v>
      </c>
    </row>
    <row r="245" spans="1:49" customFormat="1" ht="15" x14ac:dyDescent="0.25">
      <c r="A245" s="26"/>
      <c r="B245" s="3"/>
      <c r="C245" s="28"/>
      <c r="D245" s="143" t="s">
        <v>200</v>
      </c>
      <c r="E245" s="143"/>
      <c r="F245" s="143"/>
      <c r="G245" s="143"/>
      <c r="H245" s="143"/>
      <c r="I245" s="143"/>
      <c r="J245" s="143"/>
      <c r="K245" s="143"/>
      <c r="L245" s="143"/>
      <c r="M245" s="82">
        <v>49.43</v>
      </c>
      <c r="N245" s="79"/>
      <c r="O245" s="89">
        <v>1210.05</v>
      </c>
      <c r="AT245" s="21"/>
      <c r="AU245" s="2" t="s">
        <v>200</v>
      </c>
    </row>
    <row r="246" spans="1:49" customFormat="1" ht="112.5" x14ac:dyDescent="0.25">
      <c r="A246" s="26"/>
      <c r="B246" s="3"/>
      <c r="C246" s="28" t="s">
        <v>209</v>
      </c>
      <c r="D246" s="143" t="s">
        <v>201</v>
      </c>
      <c r="E246" s="143"/>
      <c r="F246" s="143"/>
      <c r="G246" s="143"/>
      <c r="H246" s="143"/>
      <c r="I246" s="143"/>
      <c r="J246" s="143"/>
      <c r="K246" s="143"/>
      <c r="L246" s="143"/>
      <c r="M246" s="78">
        <v>67001.75</v>
      </c>
      <c r="N246" s="90">
        <v>6.44</v>
      </c>
      <c r="O246" s="89">
        <v>431491.27</v>
      </c>
      <c r="AT246" s="21"/>
      <c r="AU246" s="2" t="s">
        <v>201</v>
      </c>
    </row>
    <row r="247" spans="1:49" customFormat="1" ht="15" x14ac:dyDescent="0.25">
      <c r="A247" s="26"/>
      <c r="B247" s="3"/>
      <c r="C247" s="28"/>
      <c r="D247" s="143" t="s">
        <v>202</v>
      </c>
      <c r="E247" s="143"/>
      <c r="F247" s="143"/>
      <c r="G247" s="143"/>
      <c r="H247" s="143"/>
      <c r="I247" s="143"/>
      <c r="J247" s="143"/>
      <c r="K247" s="143"/>
      <c r="L247" s="143"/>
      <c r="M247" s="78">
        <v>4056.44</v>
      </c>
      <c r="N247" s="79"/>
      <c r="O247" s="89">
        <v>99301.89</v>
      </c>
      <c r="AT247" s="21"/>
      <c r="AU247" s="2" t="s">
        <v>202</v>
      </c>
    </row>
    <row r="248" spans="1:49" customFormat="1" ht="15" x14ac:dyDescent="0.25">
      <c r="A248" s="26"/>
      <c r="B248" s="3"/>
      <c r="C248" s="28"/>
      <c r="D248" s="143" t="s">
        <v>203</v>
      </c>
      <c r="E248" s="143"/>
      <c r="F248" s="143"/>
      <c r="G248" s="143"/>
      <c r="H248" s="143"/>
      <c r="I248" s="143"/>
      <c r="J248" s="143"/>
      <c r="K248" s="143"/>
      <c r="L248" s="143"/>
      <c r="M248" s="78">
        <v>1986.17</v>
      </c>
      <c r="N248" s="79"/>
      <c r="O248" s="89">
        <v>48622.080000000002</v>
      </c>
      <c r="AT248" s="21"/>
      <c r="AU248" s="2" t="s">
        <v>203</v>
      </c>
    </row>
    <row r="249" spans="1:49" customFormat="1" ht="15" x14ac:dyDescent="0.25">
      <c r="A249" s="26"/>
      <c r="B249" s="3"/>
      <c r="C249" s="28"/>
      <c r="D249" s="143" t="s">
        <v>204</v>
      </c>
      <c r="E249" s="143"/>
      <c r="F249" s="143"/>
      <c r="G249" s="143"/>
      <c r="H249" s="143"/>
      <c r="I249" s="143"/>
      <c r="J249" s="143"/>
      <c r="K249" s="143"/>
      <c r="L249" s="143"/>
      <c r="M249" s="78">
        <v>4462.04</v>
      </c>
      <c r="N249" s="79"/>
      <c r="O249" s="89">
        <v>109230.74</v>
      </c>
      <c r="AT249" s="21"/>
      <c r="AU249" s="2" t="s">
        <v>204</v>
      </c>
    </row>
    <row r="250" spans="1:49" customFormat="1" ht="15" x14ac:dyDescent="0.25">
      <c r="A250" s="26"/>
      <c r="B250" s="3"/>
      <c r="C250" s="28"/>
      <c r="D250" s="143" t="s">
        <v>205</v>
      </c>
      <c r="E250" s="143"/>
      <c r="F250" s="143"/>
      <c r="G250" s="143"/>
      <c r="H250" s="143"/>
      <c r="I250" s="143"/>
      <c r="J250" s="143"/>
      <c r="K250" s="143"/>
      <c r="L250" s="143"/>
      <c r="M250" s="78">
        <v>4056.44</v>
      </c>
      <c r="N250" s="79"/>
      <c r="O250" s="89">
        <v>99301.89</v>
      </c>
      <c r="AT250" s="21"/>
      <c r="AU250" s="2" t="s">
        <v>205</v>
      </c>
    </row>
    <row r="251" spans="1:49" customFormat="1" ht="15" x14ac:dyDescent="0.25">
      <c r="A251" s="26"/>
      <c r="B251" s="3"/>
      <c r="C251" s="28"/>
      <c r="D251" s="143" t="s">
        <v>206</v>
      </c>
      <c r="E251" s="143"/>
      <c r="F251" s="143"/>
      <c r="G251" s="143"/>
      <c r="H251" s="143"/>
      <c r="I251" s="143"/>
      <c r="J251" s="143"/>
      <c r="K251" s="143"/>
      <c r="L251" s="143"/>
      <c r="M251" s="78">
        <v>1986.17</v>
      </c>
      <c r="N251" s="79"/>
      <c r="O251" s="89">
        <v>48622.080000000002</v>
      </c>
      <c r="AT251" s="21"/>
      <c r="AU251" s="2" t="s">
        <v>206</v>
      </c>
    </row>
    <row r="252" spans="1:49" customFormat="1" ht="15" x14ac:dyDescent="0.25">
      <c r="A252" s="26"/>
      <c r="B252" s="3"/>
      <c r="C252" s="28"/>
      <c r="D252" s="143" t="s">
        <v>210</v>
      </c>
      <c r="E252" s="143"/>
      <c r="F252" s="143"/>
      <c r="G252" s="143"/>
      <c r="H252" s="143"/>
      <c r="I252" s="143"/>
      <c r="J252" s="143"/>
      <c r="K252" s="143"/>
      <c r="L252" s="143"/>
      <c r="M252" s="78">
        <v>13499.65</v>
      </c>
      <c r="N252" s="79"/>
      <c r="O252" s="89">
        <v>86948.31</v>
      </c>
      <c r="AT252" s="21"/>
      <c r="AV252" s="2" t="s">
        <v>210</v>
      </c>
    </row>
    <row r="253" spans="1:49" customFormat="1" ht="15" x14ac:dyDescent="0.25">
      <c r="A253" s="26"/>
      <c r="B253" s="3"/>
      <c r="C253" s="83"/>
      <c r="D253" s="144" t="s">
        <v>211</v>
      </c>
      <c r="E253" s="144"/>
      <c r="F253" s="144"/>
      <c r="G253" s="144"/>
      <c r="H253" s="144"/>
      <c r="I253" s="144"/>
      <c r="J253" s="144"/>
      <c r="K253" s="144"/>
      <c r="L253" s="144"/>
      <c r="M253" s="84">
        <v>91502.56</v>
      </c>
      <c r="N253" s="85"/>
      <c r="O253" s="91">
        <v>778844.57</v>
      </c>
      <c r="AT253" s="21"/>
      <c r="AW253" s="21" t="s">
        <v>211</v>
      </c>
    </row>
    <row r="254" spans="1:49" customFormat="1" ht="1.5" customHeight="1" x14ac:dyDescent="0.25">
      <c r="A254" s="3"/>
      <c r="B254" s="83"/>
      <c r="C254" s="99"/>
      <c r="D254" s="99"/>
      <c r="E254" s="99"/>
      <c r="F254" s="99"/>
      <c r="G254" s="99"/>
      <c r="H254" s="99"/>
      <c r="I254" s="99"/>
      <c r="J254" s="99"/>
      <c r="K254" s="99"/>
      <c r="L254" s="92"/>
      <c r="M254" s="93"/>
      <c r="N254" s="94"/>
    </row>
    <row r="255" spans="1:49" customFormat="1" ht="15" x14ac:dyDescent="0.25">
      <c r="A255" s="3"/>
      <c r="B255" s="3"/>
      <c r="C255" s="3"/>
      <c r="D255" s="3"/>
      <c r="E255" s="3"/>
      <c r="F255" s="3"/>
      <c r="G255" s="3"/>
      <c r="H255" s="3"/>
      <c r="I255" s="162"/>
      <c r="J255" s="163"/>
      <c r="K255" s="163"/>
      <c r="L255" s="163"/>
      <c r="M255" s="163"/>
      <c r="N255" s="163"/>
      <c r="O255" s="163"/>
      <c r="P255" s="163"/>
      <c r="Q255" s="163"/>
      <c r="R255" s="163"/>
      <c r="S255" s="163"/>
      <c r="T255" s="163"/>
      <c r="U255" s="163"/>
      <c r="V255" s="163"/>
      <c r="W255" s="163"/>
      <c r="X255" s="163"/>
    </row>
    <row r="256" spans="1:49" customFormat="1" ht="15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customFormat="1" ht="15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customFormat="1" ht="15" x14ac:dyDescent="0.25">
      <c r="A258" s="3"/>
      <c r="B258" s="3"/>
    </row>
  </sheetData>
  <mergeCells count="252">
    <mergeCell ref="I255:X255"/>
    <mergeCell ref="D9:F9"/>
    <mergeCell ref="A10:O10"/>
    <mergeCell ref="D11:F11"/>
    <mergeCell ref="D12:F12"/>
    <mergeCell ref="D13:F13"/>
    <mergeCell ref="D14:F14"/>
    <mergeCell ref="A6:B7"/>
    <mergeCell ref="C6:C8"/>
    <mergeCell ref="D6:F8"/>
    <mergeCell ref="G6:G8"/>
    <mergeCell ref="H6:J7"/>
    <mergeCell ref="K6:M7"/>
    <mergeCell ref="N6:N8"/>
    <mergeCell ref="O6:O8"/>
    <mergeCell ref="D21:F21"/>
    <mergeCell ref="D22:F22"/>
    <mergeCell ref="D23:O23"/>
    <mergeCell ref="D24:F24"/>
    <mergeCell ref="D25:F25"/>
    <mergeCell ref="D26:F26"/>
    <mergeCell ref="D15:F15"/>
    <mergeCell ref="D16:F16"/>
    <mergeCell ref="D17:F17"/>
    <mergeCell ref="D18:F18"/>
    <mergeCell ref="D19:F19"/>
    <mergeCell ref="D20:F20"/>
    <mergeCell ref="D33:F33"/>
    <mergeCell ref="D34:F34"/>
    <mergeCell ref="D35:F35"/>
    <mergeCell ref="D36:O36"/>
    <mergeCell ref="D37:F37"/>
    <mergeCell ref="D38:F38"/>
    <mergeCell ref="D27:F27"/>
    <mergeCell ref="D28:F28"/>
    <mergeCell ref="D29:F29"/>
    <mergeCell ref="D30:F30"/>
    <mergeCell ref="D31:F31"/>
    <mergeCell ref="D32:F32"/>
    <mergeCell ref="D45:F45"/>
    <mergeCell ref="D46:F46"/>
    <mergeCell ref="D47:F47"/>
    <mergeCell ref="D48:F48"/>
    <mergeCell ref="D49:F49"/>
    <mergeCell ref="D50:O50"/>
    <mergeCell ref="D39:F39"/>
    <mergeCell ref="D40:F40"/>
    <mergeCell ref="D41:F41"/>
    <mergeCell ref="D42:F42"/>
    <mergeCell ref="D43:F43"/>
    <mergeCell ref="D44:F44"/>
    <mergeCell ref="D57:F57"/>
    <mergeCell ref="D58:F58"/>
    <mergeCell ref="D59:F59"/>
    <mergeCell ref="D60:F60"/>
    <mergeCell ref="D61:F61"/>
    <mergeCell ref="D62:F62"/>
    <mergeCell ref="D51:F51"/>
    <mergeCell ref="D52:F52"/>
    <mergeCell ref="D53:O53"/>
    <mergeCell ref="D54:F54"/>
    <mergeCell ref="D55:F55"/>
    <mergeCell ref="D56:F56"/>
    <mergeCell ref="D69:F69"/>
    <mergeCell ref="D70:F70"/>
    <mergeCell ref="D71:F71"/>
    <mergeCell ref="D72:F72"/>
    <mergeCell ref="D73:F73"/>
    <mergeCell ref="D74:F74"/>
    <mergeCell ref="D63:F63"/>
    <mergeCell ref="D64:F64"/>
    <mergeCell ref="D65:F65"/>
    <mergeCell ref="D66:F66"/>
    <mergeCell ref="D67:F67"/>
    <mergeCell ref="D68:F68"/>
    <mergeCell ref="D81:F81"/>
    <mergeCell ref="D82:F82"/>
    <mergeCell ref="D83:F83"/>
    <mergeCell ref="D84:F84"/>
    <mergeCell ref="D85:F85"/>
    <mergeCell ref="D86:F86"/>
    <mergeCell ref="D75:F75"/>
    <mergeCell ref="D76:F76"/>
    <mergeCell ref="D77:F77"/>
    <mergeCell ref="D78:F78"/>
    <mergeCell ref="D79:O79"/>
    <mergeCell ref="D80:F80"/>
    <mergeCell ref="D93:F93"/>
    <mergeCell ref="D94:F94"/>
    <mergeCell ref="D95:F95"/>
    <mergeCell ref="D96:F96"/>
    <mergeCell ref="D97:F97"/>
    <mergeCell ref="D98:F98"/>
    <mergeCell ref="D87:F87"/>
    <mergeCell ref="D88:F88"/>
    <mergeCell ref="D89:F89"/>
    <mergeCell ref="D90:F90"/>
    <mergeCell ref="D91:F91"/>
    <mergeCell ref="D92:F92"/>
    <mergeCell ref="D105:F105"/>
    <mergeCell ref="D106:F106"/>
    <mergeCell ref="D107:F107"/>
    <mergeCell ref="D108:F108"/>
    <mergeCell ref="D109:F109"/>
    <mergeCell ref="D110:F110"/>
    <mergeCell ref="D99:F99"/>
    <mergeCell ref="D100:F100"/>
    <mergeCell ref="D101:F101"/>
    <mergeCell ref="D102:F102"/>
    <mergeCell ref="D103:F103"/>
    <mergeCell ref="D104:F104"/>
    <mergeCell ref="D117:F117"/>
    <mergeCell ref="D118:F118"/>
    <mergeCell ref="D119:F119"/>
    <mergeCell ref="D120:F120"/>
    <mergeCell ref="D121:F121"/>
    <mergeCell ref="D122:F122"/>
    <mergeCell ref="D111:O111"/>
    <mergeCell ref="D112:F112"/>
    <mergeCell ref="D113:F113"/>
    <mergeCell ref="D114:F114"/>
    <mergeCell ref="D115:F115"/>
    <mergeCell ref="D116:F116"/>
    <mergeCell ref="D129:F129"/>
    <mergeCell ref="D130:O130"/>
    <mergeCell ref="D131:O131"/>
    <mergeCell ref="D132:F132"/>
    <mergeCell ref="D133:F133"/>
    <mergeCell ref="D134:F134"/>
    <mergeCell ref="D123:F123"/>
    <mergeCell ref="D124:O124"/>
    <mergeCell ref="D125:F125"/>
    <mergeCell ref="D126:F126"/>
    <mergeCell ref="D127:O127"/>
    <mergeCell ref="D128:F128"/>
    <mergeCell ref="D141:F141"/>
    <mergeCell ref="D142:F142"/>
    <mergeCell ref="D143:O143"/>
    <mergeCell ref="D144:F144"/>
    <mergeCell ref="D145:F145"/>
    <mergeCell ref="D146:O146"/>
    <mergeCell ref="D135:F135"/>
    <mergeCell ref="D136:F136"/>
    <mergeCell ref="D137:F137"/>
    <mergeCell ref="D138:F138"/>
    <mergeCell ref="D139:F139"/>
    <mergeCell ref="D140:F140"/>
    <mergeCell ref="D153:F153"/>
    <mergeCell ref="D154:F154"/>
    <mergeCell ref="D155:F155"/>
    <mergeCell ref="D156:F156"/>
    <mergeCell ref="D157:F157"/>
    <mergeCell ref="D158:O158"/>
    <mergeCell ref="D147:F147"/>
    <mergeCell ref="D148:F148"/>
    <mergeCell ref="D149:O149"/>
    <mergeCell ref="D150:F150"/>
    <mergeCell ref="D151:F151"/>
    <mergeCell ref="D152:F152"/>
    <mergeCell ref="D165:F165"/>
    <mergeCell ref="D166:F166"/>
    <mergeCell ref="D167:F167"/>
    <mergeCell ref="D168:F168"/>
    <mergeCell ref="D169:F169"/>
    <mergeCell ref="D170:F170"/>
    <mergeCell ref="D159:F159"/>
    <mergeCell ref="D160:F160"/>
    <mergeCell ref="D161:F161"/>
    <mergeCell ref="D162:F162"/>
    <mergeCell ref="D163:F163"/>
    <mergeCell ref="D164:F164"/>
    <mergeCell ref="D177:F177"/>
    <mergeCell ref="D178:F178"/>
    <mergeCell ref="D179:F179"/>
    <mergeCell ref="D180:F180"/>
    <mergeCell ref="D181:F181"/>
    <mergeCell ref="D182:F182"/>
    <mergeCell ref="D171:O171"/>
    <mergeCell ref="D172:O172"/>
    <mergeCell ref="D173:F173"/>
    <mergeCell ref="D174:F174"/>
    <mergeCell ref="D175:F175"/>
    <mergeCell ref="D176:F176"/>
    <mergeCell ref="D189:F189"/>
    <mergeCell ref="D190:F190"/>
    <mergeCell ref="D191:F191"/>
    <mergeCell ref="D192:F192"/>
    <mergeCell ref="D193:F193"/>
    <mergeCell ref="D194:F194"/>
    <mergeCell ref="D183:F183"/>
    <mergeCell ref="D184:F184"/>
    <mergeCell ref="D185:F185"/>
    <mergeCell ref="D186:F186"/>
    <mergeCell ref="D187:F187"/>
    <mergeCell ref="D188:F188"/>
    <mergeCell ref="D201:F201"/>
    <mergeCell ref="D202:F202"/>
    <mergeCell ref="D203:F203"/>
    <mergeCell ref="D204:F204"/>
    <mergeCell ref="D205:F205"/>
    <mergeCell ref="D206:F206"/>
    <mergeCell ref="D195:O195"/>
    <mergeCell ref="D196:F196"/>
    <mergeCell ref="D197:F197"/>
    <mergeCell ref="D198:F198"/>
    <mergeCell ref="D199:F199"/>
    <mergeCell ref="D200:F200"/>
    <mergeCell ref="D214:L214"/>
    <mergeCell ref="D215:L215"/>
    <mergeCell ref="D216:L216"/>
    <mergeCell ref="D217:L217"/>
    <mergeCell ref="D218:L218"/>
    <mergeCell ref="D219:L219"/>
    <mergeCell ref="D207:F207"/>
    <mergeCell ref="A208:O208"/>
    <mergeCell ref="D209:F209"/>
    <mergeCell ref="D210:F210"/>
    <mergeCell ref="D211:F211"/>
    <mergeCell ref="D212:F212"/>
    <mergeCell ref="D226:L226"/>
    <mergeCell ref="D227:L227"/>
    <mergeCell ref="D228:L228"/>
    <mergeCell ref="D229:L229"/>
    <mergeCell ref="D230:L230"/>
    <mergeCell ref="D231:L231"/>
    <mergeCell ref="D220:L220"/>
    <mergeCell ref="D221:L221"/>
    <mergeCell ref="D222:L222"/>
    <mergeCell ref="D223:L223"/>
    <mergeCell ref="D224:L224"/>
    <mergeCell ref="D225:L225"/>
    <mergeCell ref="D239:L239"/>
    <mergeCell ref="D240:L240"/>
    <mergeCell ref="D241:L241"/>
    <mergeCell ref="D242:L242"/>
    <mergeCell ref="D243:L243"/>
    <mergeCell ref="D244:L244"/>
    <mergeCell ref="D232:L232"/>
    <mergeCell ref="D234:L234"/>
    <mergeCell ref="D235:L235"/>
    <mergeCell ref="D236:L236"/>
    <mergeCell ref="D237:L237"/>
    <mergeCell ref="D238:L238"/>
    <mergeCell ref="D251:L251"/>
    <mergeCell ref="D252:L252"/>
    <mergeCell ref="D253:L253"/>
    <mergeCell ref="D245:L245"/>
    <mergeCell ref="D246:L246"/>
    <mergeCell ref="D247:L247"/>
    <mergeCell ref="D248:L248"/>
    <mergeCell ref="D249:L249"/>
    <mergeCell ref="D250:L250"/>
  </mergeCells>
  <printOptions horizontalCentered="1"/>
  <pageMargins left="0.39370077848434498" right="0.19685038924217199" top="0.35433071851730302" bottom="0.35433071851730302" header="0.118110239505768" footer="0.118110239505768"/>
  <pageSetup paperSize="9" scale="59" fitToHeight="0" orientation="portrait" r:id="rId1"/>
  <headerFooter>
    <oddHeader>&amp;LГРАНД-Смета 2022.1</oddHeader>
    <oddFooter>&amp;RСтраница &amp;P</oddFooter>
  </headerFooter>
  <rowBreaks count="1" manualBreakCount="1">
    <brk id="5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</vt:lpstr>
      <vt:lpstr>'1'!Заголовки_для_печати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Бойко</dc:creator>
  <cp:lastModifiedBy>Фирма</cp:lastModifiedBy>
  <cp:lastPrinted>2023-08-03T06:06:33Z</cp:lastPrinted>
  <dcterms:created xsi:type="dcterms:W3CDTF">2020-09-30T08:50:27Z</dcterms:created>
  <dcterms:modified xsi:type="dcterms:W3CDTF">2023-08-03T08:54:31Z</dcterms:modified>
</cp:coreProperties>
</file>