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5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chernov_an\Desktop\Обоснование НМЦК_\Обоснование НМЦК\"/>
    </mc:Choice>
  </mc:AlternateContent>
  <xr:revisionPtr revIDLastSave="0" documentId="13_ncr:1_{06262C08-82DF-453E-BC5C-1A2A39F93900}" xr6:coauthVersionLast="36" xr6:coauthVersionMax="36" xr10:uidLastSave="{00000000-0000-0000-0000-000000000000}"/>
  <bookViews>
    <workbookView xWindow="-120" yWindow="-120" windowWidth="29040" windowHeight="15840" xr2:uid="{00000000-000D-0000-FFFF-FFFF00000000}"/>
  </bookViews>
  <sheets>
    <sheet name="Мои данные" sheetId="9" r:id="rId1"/>
  </sheets>
  <definedNames>
    <definedName name="Print_Titles" localSheetId="0">'Мои данные'!$17:$17</definedName>
    <definedName name="_xlnm.Print_Titles" localSheetId="0">'Мои данные'!$17:$17</definedName>
    <definedName name="_xlnm.Print_Area" localSheetId="0">'Мои данные'!$A$1:$G$29</definedName>
  </definedNames>
  <calcPr calcId="191029"/>
</workbook>
</file>

<file path=xl/calcChain.xml><?xml version="1.0" encoding="utf-8"?>
<calcChain xmlns="http://schemas.openxmlformats.org/spreadsheetml/2006/main">
  <c r="G23" i="9" l="1"/>
  <c r="G18" i="9"/>
  <c r="G19" i="9"/>
  <c r="G20" i="9"/>
  <c r="G21" i="9"/>
  <c r="G22" i="9"/>
  <c r="G24" i="9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 Sosedko</author>
  </authors>
  <commentList>
    <comment ref="A17" authorId="0" shapeId="0" xr:uid="{00000000-0006-0000-0000-000001000000}">
      <text>
        <r>
          <rPr>
            <b/>
            <sz val="8"/>
            <color indexed="81"/>
            <rFont val="Tahoma"/>
            <family val="2"/>
            <charset val="204"/>
          </rPr>
          <t xml:space="preserve"> ЛокСмета:: &lt;Номер позиции по смете&gt;</t>
        </r>
      </text>
    </comment>
    <comment ref="B17" authorId="0" shapeId="0" xr:uid="{00000000-0006-0000-0000-000002000000}">
      <text>
        <r>
          <rPr>
            <b/>
            <sz val="8"/>
            <color indexed="81"/>
            <rFont val="Tahoma"/>
            <family val="2"/>
            <charset val="204"/>
          </rPr>
          <t xml:space="preserve"> ЛокСмета:: &lt;Наименование (текстовая часть) расценки&gt;                                         &lt;Формула расчета стоимости единицы&gt;
&lt;Обоснование коэффициентов&gt;</t>
        </r>
      </text>
    </comment>
    <comment ref="D17" authorId="0" shapeId="0" xr:uid="{00000000-0006-0000-0000-000003000000}">
      <text>
        <r>
          <rPr>
            <b/>
            <sz val="8"/>
            <color indexed="81"/>
            <rFont val="Tahoma"/>
            <family val="2"/>
            <charset val="204"/>
          </rPr>
          <t xml:space="preserve"> ЛокСмета:: &lt;Ед. измерения по расценке&gt;</t>
        </r>
      </text>
    </comment>
    <comment ref="E17" authorId="0" shapeId="0" xr:uid="{00000000-0006-0000-0000-000004000000}">
      <text>
        <r>
          <rPr>
            <b/>
            <sz val="8"/>
            <color indexed="81"/>
            <rFont val="Tahoma"/>
            <family val="2"/>
            <charset val="204"/>
          </rPr>
          <t xml:space="preserve"> ЛокСмета:: &lt;Количество всего (физ. объем) по позиции&gt; </t>
        </r>
      </text>
    </comment>
    <comment ref="F17" authorId="0" shapeId="0" xr:uid="{00000000-0006-0000-0000-000005000000}">
      <text>
        <r>
          <rPr>
            <b/>
            <sz val="8"/>
            <color indexed="81"/>
            <rFont val="Tahoma"/>
            <family val="2"/>
            <charset val="204"/>
          </rPr>
          <t xml:space="preserve"> ЛокСмета::&lt;ПЗ по позиции на единицу в базисных ценах с учетом всех к-тов&gt;</t>
        </r>
      </text>
    </comment>
    <comment ref="G17" authorId="0" shapeId="0" xr:uid="{00000000-0006-0000-0000-000006000000}">
      <text>
        <r>
          <rPr>
            <b/>
            <sz val="8"/>
            <color indexed="81"/>
            <rFont val="Tahoma"/>
            <family val="2"/>
            <charset val="204"/>
          </rPr>
          <t xml:space="preserve"> ЛокСмета::&lt;ИТОГО ПЗ по позиции для БИМ&gt;</t>
        </r>
      </text>
    </comment>
  </commentList>
</comments>
</file>

<file path=xl/sharedStrings.xml><?xml version="1.0" encoding="utf-8"?>
<sst xmlns="http://schemas.openxmlformats.org/spreadsheetml/2006/main" count="37" uniqueCount="33">
  <si>
    <t>(наименование работ и затрат, наименование объекта)</t>
  </si>
  <si>
    <t>№ п/п</t>
  </si>
  <si>
    <t>Наименование работ</t>
  </si>
  <si>
    <t>Кол-во</t>
  </si>
  <si>
    <t>Ед. изм.</t>
  </si>
  <si>
    <t xml:space="preserve">   Итого</t>
  </si>
  <si>
    <t>Составил:</t>
  </si>
  <si>
    <t xml:space="preserve"> 1 м2 </t>
  </si>
  <si>
    <t>1</t>
  </si>
  <si>
    <t>шт.</t>
  </si>
  <si>
    <t>Обоснование цены</t>
  </si>
  <si>
    <t>2</t>
  </si>
  <si>
    <t>3</t>
  </si>
  <si>
    <t>4</t>
  </si>
  <si>
    <t>5</t>
  </si>
  <si>
    <t>6</t>
  </si>
  <si>
    <t>Цена за единицу, тыс. руб.</t>
  </si>
  <si>
    <t>Стоимость работ, тыс.руб.</t>
  </si>
  <si>
    <t>Заключение ОАУ "РЦЦС Сахалин" от 21.11.2019 г. № 65-1-2056-19 (пункт 4 ССР, ЛСР 02-01-04)</t>
  </si>
  <si>
    <t>Заключение ОАУ "РЦЦС Сахалин" от 20.05.2019 г. № 65-1-0849-19 (пункт 1 ССР, разделы 9,10,11,12,13 ЛСР 02-01-03)</t>
  </si>
  <si>
    <t>Заключение ОАУ "РЦЦС Сахалин" от 20.05.2019 г. № 65-1-0849-19 (пункт 1 ССР, раздел 15 ЛСР 02-01-03)</t>
  </si>
  <si>
    <t>Заключение ОАУ "РЦЦС Сахалин" от 20.05.2019 г. № 65-1-0849-19 (пункт 1 ССР, разделы 14 ЛСР 02-01-03)</t>
  </si>
  <si>
    <t>Смета № 2</t>
  </si>
  <si>
    <t xml:space="preserve">Капитальный ремонт МБОУ СОШ № 34 с. Березняки 
</t>
  </si>
  <si>
    <t>Заключение ОАУ "РЦЦС Сахалин" от 21.11.2019 г. № 65-1-2056-19 (пункт 3 ССР, ЛСР 02-01-03)</t>
  </si>
  <si>
    <t xml:space="preserve">Ремонт кровли
(стоимость конструктивного решения-аналога определена исходя соотношения сметной стоимости (в ценах 3 кв. 2019 г.) к общей площади ремонтируемой кровли объекта-представителя, с учетом демонтажа, накладных расходов и сметной прибыли:
21 531,03 тыс.руб. / 3600 кв.м)
</t>
  </si>
  <si>
    <t xml:space="preserve">Входные группы
(стоимость конструктивного-решения аналога определена исходя соотношения сметной стоимости (в ценах 1 кв. 2019 г.) к общему количеству ремонтируемых входных групп объекта-представителя, с учетом накладных расходов и сметной прибыли:
входная группа - (293,22+248,77+395,72+353,03+557,16 тыс. руб.)/5)
</t>
  </si>
  <si>
    <t xml:space="preserve">Эвакуационные лестницы
(стоимость конструктивного-решения аналога определена исходя соотношения сметной стоимости (в ценах 1 кв. 2019 г.) к общему количеству ремонтируемых пожарных лестниц объекта-представителя, с учетом накладных расходов и сметной прибыли:
эвакуационная лестница - 4 671,09 тыс.руб./7)
</t>
  </si>
  <si>
    <t>Заключение ОАУ "РЦЦС Сахалин" от 21.11.2019 г. № 65-1-2056-19 (пункт 1 ССР, ЛСР 02-01-01 (за искл. раздела 1)</t>
  </si>
  <si>
    <t>Наружное электроосвещение (подсветка фасада)
(стоимость конструктивного решения-аналога определена исходя соотношения сметной стоимости (в ценах 3 кв. 2019 г.) к общей площади ремонтируемого фасада объекта-представителя, с учетом демонтажа, накладных расходов и сметной прибыли:
2 386,33 тыс. руб. / 3371 кв.м)</t>
  </si>
  <si>
    <t xml:space="preserve">Ремонт фасада
(стоимость конструктивного решения-аналога определена исходя соотношения сметной стоимости (в ценах 3 кв. 2019 г.) к общей площади ремонтируемого фасада объекта-представителя, с учетом демонтажа, накладных расходов и сметной прибыли:
36868,38 тыс.руб. / 3371 кв.м)
</t>
  </si>
  <si>
    <t xml:space="preserve">Вход в подвал
(стоимость конструктивного-решения аналога определена исходя соотношения сметной стоимости (в ценах 1 кв. 2019 г.) к общему количеству ремонтируемых входов в подвал объекта-представителя, с учетом накладных расходов и сметной прибыли:
вход в подвал - 32,57 тыс. руб.)
</t>
  </si>
  <si>
    <t xml:space="preserve">Утверждаю: 
Заместитель начальника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</si>
</sst>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b/>
      <sz val="8"/>
      <color indexed="81"/>
      <name val="Tahoma"/>
      <family val="2"/>
      <charset val="204"/>
    </font>
    <font>
      <sz val="10"/>
      <name val="Arial"/>
      <family val="2"/>
      <charset val="204"/>
    </font>
    <font>
      <sz val="10"/>
      <name val="Arial Cyr"/>
      <charset val="204"/>
    </font>
    <font>
      <sz val="11"/>
      <name val="Times New Roman"/>
      <family val="1"/>
      <charset val="204"/>
    </font>
    <font>
      <sz val="9"/>
      <name val="Arial"/>
      <family val="2"/>
      <charset val="204"/>
    </font>
    <font>
      <b/>
      <sz val="11"/>
      <name val="Arial"/>
      <family val="2"/>
      <charset val="204"/>
    </font>
    <font>
      <b/>
      <sz val="9"/>
      <name val="Arial"/>
      <family val="2"/>
      <charset val="204"/>
    </font>
    <font>
      <sz val="8"/>
      <name val="Arial"/>
      <family val="2"/>
      <charset val="204"/>
    </font>
    <font>
      <b/>
      <sz val="13"/>
      <color theme="3"/>
      <name val="Calibri"/>
      <family val="2"/>
      <charset val="204"/>
      <scheme val="minor"/>
    </font>
    <font>
      <i/>
      <sz val="9"/>
      <name val="Arial"/>
      <family val="2"/>
      <charset val="204"/>
    </font>
    <font>
      <b/>
      <sz val="14"/>
      <name val="Arial"/>
      <family val="2"/>
      <charset val="204"/>
    </font>
    <font>
      <sz val="12"/>
      <name val="Arial"/>
      <family val="2"/>
      <charset val="204"/>
    </font>
    <font>
      <b/>
      <sz val="10"/>
      <name val="Arial"/>
      <family val="2"/>
      <charset val="204"/>
    </font>
    <font>
      <b/>
      <sz val="10"/>
      <name val="Arial Cyr"/>
      <charset val="204"/>
    </font>
    <font>
      <sz val="11"/>
      <name val="Arial"/>
      <family val="2"/>
      <charset val="204"/>
    </font>
    <font>
      <i/>
      <sz val="11"/>
      <name val="Arial"/>
      <family val="2"/>
      <charset val="204"/>
    </font>
    <font>
      <b/>
      <sz val="1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</borders>
  <cellStyleXfs count="39">
    <xf numFmtId="0" fontId="0" fillId="0" borderId="0"/>
    <xf numFmtId="0" fontId="2" fillId="0" borderId="1">
      <alignment horizontal="center"/>
    </xf>
    <xf numFmtId="0" fontId="1" fillId="0" borderId="0">
      <alignment vertical="top"/>
    </xf>
    <xf numFmtId="0" fontId="2" fillId="0" borderId="1">
      <alignment horizontal="center"/>
    </xf>
    <xf numFmtId="0" fontId="2" fillId="0" borderId="0">
      <alignment vertical="top"/>
    </xf>
    <xf numFmtId="0" fontId="2" fillId="0" borderId="0">
      <alignment horizontal="right" vertical="top" wrapText="1"/>
    </xf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1">
      <alignment horizontal="center" wrapText="1"/>
    </xf>
    <xf numFmtId="0" fontId="1" fillId="0" borderId="0">
      <alignment vertical="top"/>
    </xf>
    <xf numFmtId="0" fontId="1" fillId="0" borderId="0"/>
    <xf numFmtId="0" fontId="1" fillId="0" borderId="0"/>
    <xf numFmtId="0" fontId="5" fillId="0" borderId="0" applyFill="0" applyProtection="0"/>
    <xf numFmtId="0" fontId="2" fillId="0" borderId="0"/>
    <xf numFmtId="0" fontId="2" fillId="0" borderId="1">
      <alignment horizontal="center" wrapText="1"/>
    </xf>
    <xf numFmtId="0" fontId="2" fillId="0" borderId="1">
      <alignment horizontal="center"/>
    </xf>
    <xf numFmtId="0" fontId="2" fillId="0" borderId="1">
      <alignment horizontal="center" wrapText="1"/>
    </xf>
    <xf numFmtId="0" fontId="1" fillId="0" borderId="0"/>
    <xf numFmtId="0" fontId="2" fillId="0" borderId="0">
      <alignment horizontal="center"/>
    </xf>
    <xf numFmtId="0" fontId="2" fillId="0" borderId="0">
      <alignment horizontal="left" vertical="top"/>
    </xf>
    <xf numFmtId="0" fontId="2" fillId="0" borderId="0"/>
    <xf numFmtId="0" fontId="11" fillId="0" borderId="6" applyNumberFormat="0" applyFill="0" applyAlignment="0" applyProtection="0"/>
    <xf numFmtId="0" fontId="1" fillId="0" borderId="0" applyFill="0" applyProtection="0"/>
    <xf numFmtId="0" fontId="1" fillId="0" borderId="0" applyFill="0" applyProtection="0"/>
    <xf numFmtId="0" fontId="1" fillId="0" borderId="0" applyFill="0" applyProtection="0"/>
    <xf numFmtId="0" fontId="1" fillId="0" borderId="0" applyFill="0" applyProtection="0"/>
    <xf numFmtId="0" fontId="1" fillId="0" borderId="0" applyFill="0" applyProtection="0"/>
    <xf numFmtId="0" fontId="1" fillId="0" borderId="0" applyFill="0" applyProtection="0"/>
    <xf numFmtId="0" fontId="1" fillId="0" borderId="0" applyFill="0" applyProtection="0"/>
    <xf numFmtId="0" fontId="1" fillId="0" borderId="0" applyFill="0" applyProtection="0"/>
    <xf numFmtId="0" fontId="1" fillId="0" borderId="0" applyFill="0" applyProtection="0"/>
    <xf numFmtId="0" fontId="1" fillId="0" borderId="0" applyFill="0" applyProtection="0"/>
    <xf numFmtId="0" fontId="1" fillId="0" borderId="0" applyFill="0" applyProtection="0"/>
  </cellStyleXfs>
  <cellXfs count="47">
    <xf numFmtId="0" fontId="0" fillId="0" borderId="0" xfId="0"/>
    <xf numFmtId="0" fontId="4" fillId="0" borderId="0" xfId="0" applyFont="1"/>
    <xf numFmtId="0" fontId="4" fillId="0" borderId="0" xfId="0" applyFont="1" applyBorder="1" applyAlignment="1">
      <alignment vertical="top" wrapText="1"/>
    </xf>
    <xf numFmtId="0" fontId="0" fillId="0" borderId="0" xfId="0"/>
    <xf numFmtId="0" fontId="4" fillId="0" borderId="0" xfId="0" applyFont="1" applyAlignment="1">
      <alignment horizontal="left" vertical="top"/>
    </xf>
    <xf numFmtId="0" fontId="12" fillId="0" borderId="0" xfId="0" applyFont="1" applyBorder="1" applyAlignment="1">
      <alignment horizontal="center" vertical="top"/>
    </xf>
    <xf numFmtId="0" fontId="4" fillId="0" borderId="0" xfId="38" applyFont="1"/>
    <xf numFmtId="0" fontId="4" fillId="0" borderId="0" xfId="38" applyFont="1" applyAlignment="1">
      <alignment horizontal="left" vertical="top" wrapText="1"/>
    </xf>
    <xf numFmtId="0" fontId="4" fillId="0" borderId="0" xfId="38" applyFont="1" applyAlignment="1">
      <alignment horizontal="right" vertical="top"/>
    </xf>
    <xf numFmtId="0" fontId="12" fillId="0" borderId="0" xfId="0" applyFont="1" applyAlignment="1">
      <alignment vertical="top"/>
    </xf>
    <xf numFmtId="0" fontId="15" fillId="0" borderId="0" xfId="0" applyFont="1" applyAlignment="1">
      <alignment horizontal="left" vertical="top"/>
    </xf>
    <xf numFmtId="0" fontId="4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top"/>
    </xf>
    <xf numFmtId="49" fontId="10" fillId="0" borderId="3" xfId="0" applyNumberFormat="1" applyFont="1" applyBorder="1" applyAlignment="1">
      <alignment horizontal="left" vertical="top" wrapText="1"/>
    </xf>
    <xf numFmtId="0" fontId="18" fillId="0" borderId="3" xfId="0" applyFont="1" applyBorder="1" applyAlignment="1">
      <alignment horizontal="center" vertical="top"/>
    </xf>
    <xf numFmtId="0" fontId="10" fillId="0" borderId="3" xfId="0" applyFont="1" applyBorder="1" applyAlignment="1">
      <alignment horizontal="right" vertical="top"/>
    </xf>
    <xf numFmtId="0" fontId="4" fillId="0" borderId="3" xfId="0" applyFont="1" applyBorder="1" applyAlignment="1">
      <alignment horizontal="right" vertical="top"/>
    </xf>
    <xf numFmtId="0" fontId="9" fillId="0" borderId="0" xfId="0" applyFont="1" applyFill="1" applyAlignment="1">
      <alignment horizontal="center"/>
    </xf>
    <xf numFmtId="0" fontId="4" fillId="0" borderId="0" xfId="0" applyFont="1" applyFill="1"/>
    <xf numFmtId="0" fontId="6" fillId="0" borderId="4" xfId="14" applyFont="1" applyFill="1" applyBorder="1">
      <alignment horizontal="center" wrapText="1"/>
    </xf>
    <xf numFmtId="0" fontId="15" fillId="0" borderId="0" xfId="0" applyFont="1" applyFill="1" applyAlignment="1">
      <alignment horizontal="left" vertical="top"/>
    </xf>
    <xf numFmtId="0" fontId="4" fillId="0" borderId="0" xfId="0" applyFont="1" applyFill="1" applyAlignment="1">
      <alignment horizontal="left" vertical="top"/>
    </xf>
    <xf numFmtId="0" fontId="7" fillId="0" borderId="0" xfId="0" applyFont="1" applyFill="1" applyAlignment="1">
      <alignment horizontal="left" vertical="top"/>
    </xf>
    <xf numFmtId="0" fontId="0" fillId="0" borderId="0" xfId="0" applyFill="1"/>
    <xf numFmtId="0" fontId="4" fillId="0" borderId="0" xfId="38" applyFont="1" applyFill="1"/>
    <xf numFmtId="49" fontId="4" fillId="0" borderId="0" xfId="38" applyNumberFormat="1" applyFont="1" applyFill="1" applyAlignment="1">
      <alignment horizontal="left" vertical="top"/>
    </xf>
    <xf numFmtId="0" fontId="8" fillId="0" borderId="0" xfId="0" applyFont="1" applyFill="1" applyAlignment="1">
      <alignment horizontal="center"/>
    </xf>
    <xf numFmtId="0" fontId="15" fillId="0" borderId="0" xfId="5" applyFont="1" applyBorder="1" applyAlignment="1">
      <alignment horizontal="left" vertical="top" wrapText="1"/>
    </xf>
    <xf numFmtId="0" fontId="16" fillId="0" borderId="0" xfId="0" applyFont="1" applyBorder="1" applyAlignment="1">
      <alignment horizontal="left" vertical="top" wrapText="1"/>
    </xf>
    <xf numFmtId="4" fontId="15" fillId="0" borderId="0" xfId="5" applyNumberFormat="1" applyFont="1" applyBorder="1" applyAlignment="1">
      <alignment horizontal="right" vertical="top" wrapText="1"/>
    </xf>
    <xf numFmtId="49" fontId="17" fillId="0" borderId="0" xfId="0" applyNumberFormat="1" applyFont="1" applyAlignment="1">
      <alignment horizontal="left" vertical="top" wrapText="1"/>
    </xf>
    <xf numFmtId="0" fontId="12" fillId="0" borderId="0" xfId="0" applyFont="1" applyBorder="1" applyAlignment="1">
      <alignment horizontal="center" vertical="top"/>
    </xf>
    <xf numFmtId="49" fontId="4" fillId="0" borderId="1" xfId="0" applyNumberFormat="1" applyFont="1" applyFill="1" applyBorder="1" applyAlignment="1">
      <alignment horizontal="center" vertical="top" wrapText="1"/>
    </xf>
    <xf numFmtId="49" fontId="4" fillId="0" borderId="1" xfId="0" applyNumberFormat="1" applyFont="1" applyFill="1" applyBorder="1" applyAlignment="1">
      <alignment horizontal="left" vertical="top" wrapText="1"/>
    </xf>
    <xf numFmtId="0" fontId="4" fillId="0" borderId="1" xfId="0" applyNumberFormat="1" applyFont="1" applyFill="1" applyBorder="1" applyAlignment="1">
      <alignment horizontal="center" vertical="top" wrapText="1"/>
    </xf>
    <xf numFmtId="4" fontId="4" fillId="0" borderId="1" xfId="0" applyNumberFormat="1" applyFont="1" applyFill="1" applyBorder="1" applyAlignment="1">
      <alignment horizontal="right" vertical="top" wrapText="1"/>
    </xf>
    <xf numFmtId="4" fontId="4" fillId="0" borderId="1" xfId="5" applyNumberFormat="1" applyFont="1" applyFill="1" applyBorder="1" applyAlignment="1">
      <alignment horizontal="right" vertical="top" wrapText="1"/>
    </xf>
    <xf numFmtId="0" fontId="12" fillId="0" borderId="0" xfId="0" applyFont="1" applyBorder="1" applyAlignment="1">
      <alignment horizontal="center" vertical="top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center" vertical="top" wrapText="1"/>
    </xf>
    <xf numFmtId="0" fontId="7" fillId="0" borderId="0" xfId="0" applyFont="1" applyAlignment="1">
      <alignment horizontal="right" vertical="top"/>
    </xf>
    <xf numFmtId="0" fontId="17" fillId="0" borderId="0" xfId="0" applyFont="1" applyAlignment="1">
      <alignment horizontal="center" vertical="top" wrapText="1"/>
    </xf>
    <xf numFmtId="0" fontId="13" fillId="0" borderId="0" xfId="0" applyFont="1" applyAlignment="1">
      <alignment horizontal="center"/>
    </xf>
    <xf numFmtId="0" fontId="14" fillId="0" borderId="2" xfId="24" applyFont="1" applyBorder="1" applyAlignment="1">
      <alignment horizontal="center" vertical="top" wrapText="1"/>
    </xf>
    <xf numFmtId="0" fontId="4" fillId="0" borderId="1" xfId="5" applyFont="1" applyFill="1" applyBorder="1" applyAlignment="1">
      <alignment horizontal="left" vertical="top" wrapText="1"/>
    </xf>
    <xf numFmtId="0" fontId="0" fillId="0" borderId="1" xfId="0" applyFont="1" applyFill="1" applyBorder="1" applyAlignment="1">
      <alignment horizontal="left" vertical="top" wrapText="1"/>
    </xf>
  </cellXfs>
  <cellStyles count="39">
    <cellStyle name="Акт" xfId="1" xr:uid="{00000000-0005-0000-0000-000000000000}"/>
    <cellStyle name="АктМТСН" xfId="2" xr:uid="{00000000-0005-0000-0000-000001000000}"/>
    <cellStyle name="ВедРесурсов" xfId="3" xr:uid="{00000000-0005-0000-0000-000002000000}"/>
    <cellStyle name="ВедРесурсовАкт" xfId="4" xr:uid="{00000000-0005-0000-0000-000003000000}"/>
    <cellStyle name="Заголовок 2" xfId="27" builtinId="17" hidden="1"/>
    <cellStyle name="Итоги" xfId="5" xr:uid="{00000000-0005-0000-0000-000005000000}"/>
    <cellStyle name="ИтогоАктБазЦ" xfId="6" xr:uid="{00000000-0005-0000-0000-000006000000}"/>
    <cellStyle name="ИтогоАктБИМ" xfId="7" xr:uid="{00000000-0005-0000-0000-000007000000}"/>
    <cellStyle name="ИтогоАктРесМет" xfId="8" xr:uid="{00000000-0005-0000-0000-000008000000}"/>
    <cellStyle name="ИтогоАктТекЦ" xfId="9" xr:uid="{00000000-0005-0000-0000-000009000000}"/>
    <cellStyle name="ИтогоБазЦ" xfId="10" xr:uid="{00000000-0005-0000-0000-00000A000000}"/>
    <cellStyle name="ИтогоБИМ" xfId="11" xr:uid="{00000000-0005-0000-0000-00000B000000}"/>
    <cellStyle name="ИтогоРесМет" xfId="12" xr:uid="{00000000-0005-0000-0000-00000C000000}"/>
    <cellStyle name="ИтогоТекЦ" xfId="13" xr:uid="{00000000-0005-0000-0000-00000D000000}"/>
    <cellStyle name="ЛокСмета" xfId="14" xr:uid="{00000000-0005-0000-0000-00000E000000}"/>
    <cellStyle name="ЛокСмМТСН" xfId="15" xr:uid="{00000000-0005-0000-0000-00000F000000}"/>
    <cellStyle name="М29" xfId="16" xr:uid="{00000000-0005-0000-0000-000010000000}"/>
    <cellStyle name="ОбСмета" xfId="17" xr:uid="{00000000-0005-0000-0000-000011000000}"/>
    <cellStyle name="Обычный" xfId="0" builtinId="0"/>
    <cellStyle name="Обычный 2" xfId="18" xr:uid="{00000000-0005-0000-0000-000013000000}"/>
    <cellStyle name="Обычный 2 10" xfId="30" xr:uid="{00000000-0005-0000-0000-000014000000}"/>
    <cellStyle name="Обычный 2 11" xfId="29" xr:uid="{00000000-0005-0000-0000-000015000000}"/>
    <cellStyle name="Обычный 2 12" xfId="28" xr:uid="{00000000-0005-0000-0000-000016000000}"/>
    <cellStyle name="Обычный 2 2" xfId="38" xr:uid="{00000000-0005-0000-0000-000017000000}"/>
    <cellStyle name="Обычный 2 3" xfId="37" xr:uid="{00000000-0005-0000-0000-000018000000}"/>
    <cellStyle name="Обычный 2 4" xfId="36" xr:uid="{00000000-0005-0000-0000-000019000000}"/>
    <cellStyle name="Обычный 2 5" xfId="35" xr:uid="{00000000-0005-0000-0000-00001A000000}"/>
    <cellStyle name="Обычный 2 6" xfId="34" xr:uid="{00000000-0005-0000-0000-00001B000000}"/>
    <cellStyle name="Обычный 2 7" xfId="33" xr:uid="{00000000-0005-0000-0000-00001C000000}"/>
    <cellStyle name="Обычный 2 8" xfId="32" xr:uid="{00000000-0005-0000-0000-00001D000000}"/>
    <cellStyle name="Обычный 2 9" xfId="31" xr:uid="{00000000-0005-0000-0000-00001E000000}"/>
    <cellStyle name="Параметр" xfId="19" xr:uid="{00000000-0005-0000-0000-00001F000000}"/>
    <cellStyle name="ПеременныеСметы" xfId="20" xr:uid="{00000000-0005-0000-0000-000020000000}"/>
    <cellStyle name="РесСмета" xfId="21" xr:uid="{00000000-0005-0000-0000-000021000000}"/>
    <cellStyle name="СводкаСтоимРаб" xfId="22" xr:uid="{00000000-0005-0000-0000-000022000000}"/>
    <cellStyle name="СводРасч" xfId="23" xr:uid="{00000000-0005-0000-0000-000023000000}"/>
    <cellStyle name="Титул" xfId="24" xr:uid="{00000000-0005-0000-0000-000024000000}"/>
    <cellStyle name="Хвост" xfId="25" xr:uid="{00000000-0005-0000-0000-000025000000}"/>
    <cellStyle name="Экспертиза" xfId="26" xr:uid="{00000000-0005-0000-0000-000026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autoPageBreaks="0" fitToPage="1"/>
  </sheetPr>
  <dimension ref="A1:G26"/>
  <sheetViews>
    <sheetView showGridLines="0" tabSelected="1" view="pageBreakPreview" topLeftCell="A20" zoomScaleNormal="100" zoomScaleSheetLayoutView="100" workbookViewId="0">
      <selection activeCell="L21" sqref="L21"/>
    </sheetView>
  </sheetViews>
  <sheetFormatPr defaultRowHeight="12.75" x14ac:dyDescent="0.2"/>
  <cols>
    <col min="1" max="1" width="12.42578125" style="18" bestFit="1" customWidth="1"/>
    <col min="2" max="3" width="43.140625" style="1" customWidth="1"/>
    <col min="4" max="4" width="16" style="1" customWidth="1"/>
    <col min="5" max="5" width="12.5703125" style="1" customWidth="1"/>
    <col min="6" max="6" width="20.5703125" style="1" customWidth="1"/>
    <col min="7" max="7" width="21" style="1" customWidth="1"/>
    <col min="8" max="16384" width="9.140625" style="1"/>
  </cols>
  <sheetData>
    <row r="1" spans="1:7" ht="96" customHeight="1" x14ac:dyDescent="0.2">
      <c r="A1" s="20"/>
      <c r="B1" s="10"/>
      <c r="C1" s="10"/>
      <c r="D1" s="11"/>
      <c r="E1" s="40" t="s">
        <v>32</v>
      </c>
      <c r="F1" s="40"/>
      <c r="G1" s="40"/>
    </row>
    <row r="2" spans="1:7" hidden="1" x14ac:dyDescent="0.2">
      <c r="A2" s="21"/>
      <c r="B2" s="3"/>
      <c r="C2" s="3"/>
      <c r="D2" s="11"/>
      <c r="E2" s="3"/>
      <c r="F2" s="3"/>
      <c r="G2" s="4"/>
    </row>
    <row r="3" spans="1:7" x14ac:dyDescent="0.2">
      <c r="A3" s="22"/>
      <c r="B3" s="12"/>
      <c r="C3" s="12"/>
      <c r="D3" s="11"/>
      <c r="E3" s="3"/>
      <c r="F3" s="41"/>
      <c r="G3" s="41"/>
    </row>
    <row r="4" spans="1:7" ht="14.25" x14ac:dyDescent="0.2">
      <c r="A4" s="42"/>
      <c r="B4" s="42"/>
      <c r="C4" s="42"/>
      <c r="D4" s="42"/>
      <c r="E4" s="42"/>
      <c r="F4" s="42"/>
      <c r="G4" s="42"/>
    </row>
    <row r="5" spans="1:7" ht="12.75" customHeight="1" x14ac:dyDescent="0.2">
      <c r="A5" s="23"/>
      <c r="B5" s="13"/>
      <c r="C5" s="13"/>
      <c r="D5" s="14"/>
      <c r="E5" s="14"/>
      <c r="F5" s="15"/>
      <c r="G5" s="16"/>
    </row>
    <row r="6" spans="1:7" hidden="1" x14ac:dyDescent="0.2">
      <c r="A6" s="24"/>
      <c r="B6" s="6"/>
      <c r="C6" s="6"/>
      <c r="D6" s="6"/>
      <c r="E6" s="6"/>
      <c r="F6" s="6"/>
      <c r="G6" s="6"/>
    </row>
    <row r="7" spans="1:7" hidden="1" x14ac:dyDescent="0.2">
      <c r="A7" s="25"/>
      <c r="B7" s="7"/>
      <c r="C7" s="7"/>
      <c r="D7" s="6"/>
      <c r="E7" s="8"/>
      <c r="F7" s="8"/>
      <c r="G7" s="8"/>
    </row>
    <row r="8" spans="1:7" ht="18" x14ac:dyDescent="0.25">
      <c r="A8" s="43" t="s">
        <v>22</v>
      </c>
      <c r="B8" s="43"/>
      <c r="C8" s="43"/>
      <c r="D8" s="43"/>
      <c r="E8" s="43"/>
      <c r="F8" s="43"/>
      <c r="G8" s="43"/>
    </row>
    <row r="9" spans="1:7" ht="15" x14ac:dyDescent="0.25">
      <c r="A9" s="26"/>
      <c r="B9" s="9"/>
      <c r="C9" s="9"/>
      <c r="D9" s="9"/>
      <c r="E9" s="9"/>
      <c r="F9" s="9"/>
      <c r="G9" s="9"/>
    </row>
    <row r="10" spans="1:7" ht="33.75" customHeight="1" x14ac:dyDescent="0.2">
      <c r="A10" s="44" t="s">
        <v>23</v>
      </c>
      <c r="B10" s="44"/>
      <c r="C10" s="44"/>
      <c r="D10" s="44"/>
      <c r="E10" s="44"/>
      <c r="F10" s="44"/>
      <c r="G10" s="44"/>
    </row>
    <row r="11" spans="1:7" x14ac:dyDescent="0.2">
      <c r="A11" s="17"/>
      <c r="B11" s="37" t="s">
        <v>0</v>
      </c>
      <c r="C11" s="37"/>
      <c r="D11" s="37"/>
      <c r="E11" s="37"/>
      <c r="F11" s="37"/>
      <c r="G11" s="37"/>
    </row>
    <row r="12" spans="1:7" x14ac:dyDescent="0.2">
      <c r="A12" s="17"/>
      <c r="B12" s="5"/>
      <c r="C12" s="31"/>
      <c r="D12" s="5"/>
      <c r="E12" s="5"/>
      <c r="F12" s="5"/>
      <c r="G12" s="5"/>
    </row>
    <row r="13" spans="1:7" ht="14.25" x14ac:dyDescent="0.2">
      <c r="A13" s="17"/>
      <c r="B13" s="30"/>
      <c r="C13" s="30"/>
      <c r="D13" s="5"/>
      <c r="E13" s="5"/>
      <c r="F13" s="5"/>
      <c r="G13" s="5"/>
    </row>
    <row r="14" spans="1:7" x14ac:dyDescent="0.2">
      <c r="B14" s="18"/>
      <c r="C14" s="18"/>
      <c r="D14" s="18"/>
      <c r="E14" s="18"/>
      <c r="F14" s="18"/>
      <c r="G14" s="18"/>
    </row>
    <row r="15" spans="1:7" ht="16.5" customHeight="1" x14ac:dyDescent="0.2">
      <c r="A15" s="38" t="s">
        <v>1</v>
      </c>
      <c r="B15" s="38" t="s">
        <v>2</v>
      </c>
      <c r="C15" s="38" t="s">
        <v>10</v>
      </c>
      <c r="D15" s="38" t="s">
        <v>4</v>
      </c>
      <c r="E15" s="38" t="s">
        <v>3</v>
      </c>
      <c r="F15" s="38" t="s">
        <v>16</v>
      </c>
      <c r="G15" s="38" t="s">
        <v>17</v>
      </c>
    </row>
    <row r="16" spans="1:7" ht="36.75" customHeight="1" x14ac:dyDescent="0.2">
      <c r="A16" s="39"/>
      <c r="B16" s="39"/>
      <c r="C16" s="39"/>
      <c r="D16" s="39"/>
      <c r="E16" s="39"/>
      <c r="F16" s="39"/>
      <c r="G16" s="39"/>
    </row>
    <row r="17" spans="1:7" ht="15" x14ac:dyDescent="0.25">
      <c r="A17" s="19">
        <v>1</v>
      </c>
      <c r="B17" s="19">
        <v>2</v>
      </c>
      <c r="C17" s="19">
        <v>3</v>
      </c>
      <c r="D17" s="19">
        <v>4</v>
      </c>
      <c r="E17" s="19">
        <v>5</v>
      </c>
      <c r="F17" s="19">
        <v>6</v>
      </c>
      <c r="G17" s="19">
        <v>7</v>
      </c>
    </row>
    <row r="18" spans="1:7" s="2" customFormat="1" ht="140.25" x14ac:dyDescent="0.2">
      <c r="A18" s="32" t="s">
        <v>8</v>
      </c>
      <c r="B18" s="33" t="s">
        <v>25</v>
      </c>
      <c r="C18" s="33" t="s">
        <v>24</v>
      </c>
      <c r="D18" s="32" t="s">
        <v>7</v>
      </c>
      <c r="E18" s="34">
        <v>1720</v>
      </c>
      <c r="F18" s="35">
        <v>5.98</v>
      </c>
      <c r="G18" s="35">
        <f t="shared" ref="G18:G23" si="0">ROUND(E18*F18,2)</f>
        <v>10285.6</v>
      </c>
    </row>
    <row r="19" spans="1:7" s="2" customFormat="1" ht="140.25" x14ac:dyDescent="0.2">
      <c r="A19" s="32" t="s">
        <v>11</v>
      </c>
      <c r="B19" s="33" t="s">
        <v>30</v>
      </c>
      <c r="C19" s="33" t="s">
        <v>28</v>
      </c>
      <c r="D19" s="32" t="s">
        <v>7</v>
      </c>
      <c r="E19" s="34">
        <v>1345</v>
      </c>
      <c r="F19" s="35">
        <v>10.94</v>
      </c>
      <c r="G19" s="35">
        <f t="shared" si="0"/>
        <v>14714.3</v>
      </c>
    </row>
    <row r="20" spans="1:7" s="2" customFormat="1" ht="140.25" x14ac:dyDescent="0.2">
      <c r="A20" s="32" t="s">
        <v>12</v>
      </c>
      <c r="B20" s="33" t="s">
        <v>26</v>
      </c>
      <c r="C20" s="33" t="s">
        <v>19</v>
      </c>
      <c r="D20" s="32" t="s">
        <v>9</v>
      </c>
      <c r="E20" s="34">
        <v>8</v>
      </c>
      <c r="F20" s="35">
        <v>369.58</v>
      </c>
      <c r="G20" s="35">
        <f t="shared" si="0"/>
        <v>2956.64</v>
      </c>
    </row>
    <row r="21" spans="1:7" s="2" customFormat="1" ht="114.75" x14ac:dyDescent="0.2">
      <c r="A21" s="32" t="s">
        <v>13</v>
      </c>
      <c r="B21" s="33" t="s">
        <v>27</v>
      </c>
      <c r="C21" s="33" t="s">
        <v>20</v>
      </c>
      <c r="D21" s="32" t="s">
        <v>9</v>
      </c>
      <c r="E21" s="34">
        <v>1</v>
      </c>
      <c r="F21" s="35">
        <v>667.3</v>
      </c>
      <c r="G21" s="35">
        <f t="shared" si="0"/>
        <v>667.3</v>
      </c>
    </row>
    <row r="22" spans="1:7" s="2" customFormat="1" ht="114.75" x14ac:dyDescent="0.2">
      <c r="A22" s="32" t="s">
        <v>14</v>
      </c>
      <c r="B22" s="33" t="s">
        <v>31</v>
      </c>
      <c r="C22" s="33" t="s">
        <v>21</v>
      </c>
      <c r="D22" s="32" t="s">
        <v>9</v>
      </c>
      <c r="E22" s="34">
        <v>1</v>
      </c>
      <c r="F22" s="35">
        <v>32.57</v>
      </c>
      <c r="G22" s="35">
        <f t="shared" si="0"/>
        <v>32.57</v>
      </c>
    </row>
    <row r="23" spans="1:7" s="2" customFormat="1" ht="114.75" x14ac:dyDescent="0.2">
      <c r="A23" s="32" t="s">
        <v>15</v>
      </c>
      <c r="B23" s="33" t="s">
        <v>29</v>
      </c>
      <c r="C23" s="33" t="s">
        <v>18</v>
      </c>
      <c r="D23" s="32" t="s">
        <v>7</v>
      </c>
      <c r="E23" s="34">
        <v>1345</v>
      </c>
      <c r="F23" s="35">
        <v>0.71</v>
      </c>
      <c r="G23" s="35">
        <f t="shared" si="0"/>
        <v>954.95</v>
      </c>
    </row>
    <row r="24" spans="1:7" s="2" customFormat="1" x14ac:dyDescent="0.2">
      <c r="A24" s="45" t="s">
        <v>5</v>
      </c>
      <c r="B24" s="46"/>
      <c r="C24" s="46"/>
      <c r="D24" s="46"/>
      <c r="E24" s="46"/>
      <c r="F24" s="46"/>
      <c r="G24" s="36">
        <f>SUM(G18:G23)</f>
        <v>29611.360000000001</v>
      </c>
    </row>
    <row r="25" spans="1:7" s="2" customFormat="1" x14ac:dyDescent="0.2">
      <c r="A25" s="27"/>
      <c r="B25" s="28"/>
      <c r="C25" s="28"/>
      <c r="D25" s="28"/>
      <c r="E25" s="28"/>
      <c r="F25" s="28"/>
      <c r="G25" s="29"/>
    </row>
    <row r="26" spans="1:7" x14ac:dyDescent="0.2">
      <c r="A26" s="18" t="s">
        <v>6</v>
      </c>
    </row>
  </sheetData>
  <mergeCells count="14">
    <mergeCell ref="A24:F24"/>
    <mergeCell ref="D15:D16"/>
    <mergeCell ref="G15:G16"/>
    <mergeCell ref="A15:A16"/>
    <mergeCell ref="C15:C16"/>
    <mergeCell ref="B11:G11"/>
    <mergeCell ref="B15:B16"/>
    <mergeCell ref="E15:E16"/>
    <mergeCell ref="F15:F16"/>
    <mergeCell ref="E1:G1"/>
    <mergeCell ref="F3:G3"/>
    <mergeCell ref="A4:G4"/>
    <mergeCell ref="A8:G8"/>
    <mergeCell ref="A10:G10"/>
  </mergeCells>
  <phoneticPr fontId="0" type="noConversion"/>
  <printOptions horizontalCentered="1"/>
  <pageMargins left="0" right="0" top="0.78740157480314965" bottom="0.78740157480314965" header="0.19685039370078741" footer="0.19685039370078741"/>
  <pageSetup paperSize="9" scale="61" fitToHeight="30000" orientation="portrait" r:id="rId1"/>
  <headerFooter alignWithMargins="0">
    <oddHeader>&amp;LГранд-СМЕТА</oddHeader>
    <oddFooter>&amp;RСтраница &amp;P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3</vt:i4>
      </vt:variant>
    </vt:vector>
  </HeadingPairs>
  <TitlesOfParts>
    <vt:vector size="4" baseType="lpstr">
      <vt:lpstr>Мои данные</vt:lpstr>
      <vt:lpstr>'Мои данные'!Print_Titles</vt:lpstr>
      <vt:lpstr>'Мои данные'!Заголовки_для_печати</vt:lpstr>
      <vt:lpstr>'Мои данные'!Область_печати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Сметчик 1</dc:creator>
  <cp:lastModifiedBy>Чернов Андрей Николаевич</cp:lastModifiedBy>
  <cp:lastPrinted>2021-04-14T01:39:11Z</cp:lastPrinted>
  <dcterms:created xsi:type="dcterms:W3CDTF">2003-01-28T12:33:10Z</dcterms:created>
  <dcterms:modified xsi:type="dcterms:W3CDTF">2021-07-06T08:37:53Z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наименование гр рас">
    <vt:lpwstr>это и есть наим</vt:lpwstr>
  </property>
</Properties>
</file>