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480" yWindow="75" windowWidth="11340" windowHeight="9345"/>
  </bookViews>
  <sheets>
    <sheet name="Ресурсная ведомость" sheetId="1" r:id="rId1"/>
  </sheets>
  <definedNames>
    <definedName name="Print_Area" localSheetId="0">'Ресурсная ведомость'!$A$1:$I$65</definedName>
    <definedName name="Print_Titles" localSheetId="0">'Ресурсная ведомость'!$12:$12</definedName>
    <definedName name="_xlnm.Print_Titles" localSheetId="0">'Ресурсная ведомость'!$12:$12</definedName>
  </definedNames>
  <calcPr calcId="162913"/>
</workbook>
</file>

<file path=xl/calcChain.xml><?xml version="1.0" encoding="utf-8"?>
<calcChain xmlns="http://schemas.openxmlformats.org/spreadsheetml/2006/main">
  <c r="I58" i="1" l="1"/>
  <c r="E58" i="1"/>
  <c r="I55" i="1"/>
  <c r="E55" i="1"/>
  <c r="I52" i="1"/>
  <c r="I44" i="1"/>
  <c r="E44" i="1"/>
  <c r="I22" i="1"/>
  <c r="E22" i="1"/>
</calcChain>
</file>

<file path=xl/comments1.xml><?xml version="1.0" encoding="utf-8"?>
<comments xmlns="http://schemas.openxmlformats.org/spreadsheetml/2006/main">
  <authors>
    <author>Сергей</author>
    <author>&lt;&gt;</author>
  </authors>
  <commentList>
    <comment ref="A1" authorId="0">
      <text>
        <r>
          <rPr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5" authorId="0">
      <text>
        <r>
          <rPr>
            <sz val="8"/>
            <color indexed="81"/>
            <rFont val="Tahoma"/>
            <family val="2"/>
            <charset val="204"/>
          </rPr>
          <t xml:space="preserve"> Титул::к Локальной смете № &lt;Индекс/ЛН локальной сметы&gt;</t>
        </r>
      </text>
    </comment>
    <comment ref="A6" authorId="0">
      <text>
        <r>
          <rPr>
            <sz val="8"/>
            <color indexed="81"/>
            <rFont val="Tahoma"/>
            <family val="2"/>
            <charset val="204"/>
          </rPr>
          <t xml:space="preserve"> Титул::на &lt;Наименование локальной сметы&gt;, &lt;Наименование объекта&gt;</t>
        </r>
      </text>
    </comment>
    <comment ref="C8" authorId="0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A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ВедРесурсов::&lt;Номер ресурса п.п.&gt;</t>
        </r>
      </text>
    </comment>
    <comment ref="B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ВедРесурсов::'&lt;Код ресурса&gt;</t>
        </r>
      </text>
    </comment>
    <comment ref="C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ВедРесурсов::&lt;Наименование ресурса &gt;</t>
        </r>
      </text>
    </comment>
    <comment ref="D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ВедРесурсов::&lt;Единица измерения ресурса&gt;</t>
        </r>
      </text>
    </comment>
    <comment ref="E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ВедРесурсов::&lt;Общее количество ресурса&gt;</t>
        </r>
      </text>
    </comment>
    <comment ref="F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ВедРесурсов::&lt;Сметная текущая цена ресурса (на ед. измерения)&gt;</t>
        </r>
      </text>
    </comment>
    <comment ref="G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ВедРесурсов::&lt;Текущая ЗП по ресурсу (для машин и механизмов)&gt;</t>
        </r>
      </text>
    </comment>
    <comment ref="H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ВедРесурсов::&lt;Обоснование текущей цены ресурса&gt;</t>
        </r>
      </text>
    </comment>
    <comment ref="I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ВедРесурсов::&lt;Сметная текущая цена ресурса (на физ. объем)&gt;</t>
        </r>
      </text>
    </comment>
    <comment ref="A6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Хвост::______________&lt;Составил&gt;</t>
        </r>
      </text>
    </comment>
    <comment ref="A6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Хвост::______________&lt;Проверил&gt;</t>
        </r>
      </text>
    </comment>
  </commentList>
</comments>
</file>

<file path=xl/sharedStrings.xml><?xml version="1.0" encoding="utf-8"?>
<sst xmlns="http://schemas.openxmlformats.org/spreadsheetml/2006/main" count="169" uniqueCount="88">
  <si>
    <t>Обоснование</t>
  </si>
  <si>
    <t>Наименование</t>
  </si>
  <si>
    <t>в тч ЗП</t>
  </si>
  <si>
    <t>(наименование стройки)</t>
  </si>
  <si>
    <t>Основание:</t>
  </si>
  <si>
    <t xml:space="preserve">ВЕДОМОСТЬ РЕСУРСОВ </t>
  </si>
  <si>
    <t>№ п.п.</t>
  </si>
  <si>
    <t>Код ресурса</t>
  </si>
  <si>
    <t>Единица измерения</t>
  </si>
  <si>
    <t>Кол-во по проектным данным</t>
  </si>
  <si>
    <t>2</t>
  </si>
  <si>
    <t>На единицу</t>
  </si>
  <si>
    <t>Всего, руб</t>
  </si>
  <si>
    <t>Сметная стоимость в текущих ценах</t>
  </si>
  <si>
    <t xml:space="preserve">по состоянию на </t>
  </si>
  <si>
    <t>Административное здание, по адресу Самарская обл., г. Новокуйбышевск, ул. Кирова, д. 21</t>
  </si>
  <si>
    <t>к Локальной смете № 01-01-01</t>
  </si>
  <si>
    <t>на Демонтажные работы, Здание МУ «Дом молодежных организаций»</t>
  </si>
  <si>
    <t>6/2019-АС.ВР</t>
  </si>
  <si>
    <t>Составил:______________</t>
  </si>
  <si>
    <t>Проверил:______________</t>
  </si>
  <si>
    <t>Ресурсы подрядчика</t>
  </si>
  <si>
    <t xml:space="preserve">          Трудозатраты</t>
  </si>
  <si>
    <t>1-2-0</t>
  </si>
  <si>
    <t>Затраты труда рабочих (ср 2)</t>
  </si>
  <si>
    <t>чел.-ч</t>
  </si>
  <si>
    <t>Сентябрь 2019 г.</t>
  </si>
  <si>
    <t>1-3-0</t>
  </si>
  <si>
    <t>Затраты труда рабочих (ср 3)</t>
  </si>
  <si>
    <t>1-3-2</t>
  </si>
  <si>
    <t>Затраты труда рабочих (ср 3,2)</t>
  </si>
  <si>
    <t>1-3-3</t>
  </si>
  <si>
    <t>Затраты труда рабочих (ср 3,3)</t>
  </si>
  <si>
    <t>1-3-5</t>
  </si>
  <si>
    <t>Затраты труда рабочих (ср 3,5)</t>
  </si>
  <si>
    <t>1-4-0</t>
  </si>
  <si>
    <t>Затраты труда рабочих (ср 4)</t>
  </si>
  <si>
    <t>Затраты труда машинистов</t>
  </si>
  <si>
    <t xml:space="preserve">          Машины и механизмы</t>
  </si>
  <si>
    <t>020403</t>
  </si>
  <si>
    <t>Краны козловые при работе на монтаже технологического оборудования 32 т</t>
  </si>
  <si>
    <t>маш.час</t>
  </si>
  <si>
    <t>021141</t>
  </si>
  <si>
    <t>Краны на автомобильном ходу при работе на других видах строительства 10 т</t>
  </si>
  <si>
    <t>021143</t>
  </si>
  <si>
    <t>Краны на автомобильном ходу при работе на других видах строительства 16 т</t>
  </si>
  <si>
    <t>021244</t>
  </si>
  <si>
    <t>Краны на гусеничном ходу при работе на других видах строительства 25 т</t>
  </si>
  <si>
    <t>021245</t>
  </si>
  <si>
    <t>Краны на гусеничном ходу при работе на других видах строительства 40 т</t>
  </si>
  <si>
    <t>030203</t>
  </si>
  <si>
    <t>Домкраты гидравлические грузоподъемностью 63-100 т</t>
  </si>
  <si>
    <t>040504</t>
  </si>
  <si>
    <t>Аппарат для газовой сварки и резки...</t>
  </si>
  <si>
    <t>...</t>
  </si>
  <si>
    <t xml:space="preserve">   - Аппарат для газовой сварки и резки</t>
  </si>
  <si>
    <t>040801</t>
  </si>
  <si>
    <t>Выпрямители сварочные многопостовые с количеством постов до 30</t>
  </si>
  <si>
    <t>041000</t>
  </si>
  <si>
    <t>Преобразователи сварочные с номинальным сварочным током 315-500 А</t>
  </si>
  <si>
    <t>050101</t>
  </si>
  <si>
    <t>Компрессоры передвижные с двигателем внутреннего сгорания давлением до 686 кПа (7 ат), производительность до 5 м3/мин...</t>
  </si>
  <si>
    <t xml:space="preserve">   - Компрессоры передвижные с двигателем внутреннего сгорания давлением до 686 кПа (7 ат), производительность до 5 м3/мин</t>
  </si>
  <si>
    <t>330206</t>
  </si>
  <si>
    <t>Дрели электрические</t>
  </si>
  <si>
    <t>330301</t>
  </si>
  <si>
    <t>Машины шлифовальные электрические</t>
  </si>
  <si>
    <t>330804</t>
  </si>
  <si>
    <t>Молотки при работе от передвижных компрессорных станций отбойные пневматические...</t>
  </si>
  <si>
    <t xml:space="preserve">   - Молотки при работе от передвижных компрессорных станций отбойные пневматические</t>
  </si>
  <si>
    <t>400001</t>
  </si>
  <si>
    <t>Автомобили бортовые, грузоподъемность до 5 т</t>
  </si>
  <si>
    <t xml:space="preserve">          Материалы</t>
  </si>
  <si>
    <t>101-0324</t>
  </si>
  <si>
    <t>Кислород технический газообразный...</t>
  </si>
  <si>
    <t>м3</t>
  </si>
  <si>
    <t xml:space="preserve">   - Кислород технический газообразный</t>
  </si>
  <si>
    <t>101-1602</t>
  </si>
  <si>
    <t>Ацетилен газообразный технический...</t>
  </si>
  <si>
    <t xml:space="preserve">   - Ацетилен газообразный технический</t>
  </si>
  <si>
    <t xml:space="preserve">          Перевозка</t>
  </si>
  <si>
    <t>ТССЦпг03-21-01-020</t>
  </si>
  <si>
    <t>Перевозка грузов автомобилями-самосвалами грузоподъемностью 10 т, работающих вне карьера, на расстояние: до 20 км I класс груза</t>
  </si>
  <si>
    <t>1 т груза</t>
  </si>
  <si>
    <t xml:space="preserve">          Погрузка/разгрузка</t>
  </si>
  <si>
    <t>ТССЦпг01-01-01-041</t>
  </si>
  <si>
    <t>Погрузочные работы при автомобильных перевозках: мусора строительного с погрузкой вручную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</si>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</sst>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 Cyr"/>
      <charset val="204"/>
    </font>
    <font>
      <sz val="9"/>
      <name val="Verdana"/>
      <family val="2"/>
      <charset val="204"/>
    </font>
    <font>
      <b/>
      <sz val="10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i/>
      <sz val="8"/>
      <name val="Verdana"/>
      <family val="2"/>
      <charset val="204"/>
    </font>
    <font>
      <sz val="10"/>
      <color rgb="FF000000"/>
      <name val="Arial Cyr"/>
    </font>
    <font>
      <b/>
      <sz val="9"/>
      <name val="Verdana"/>
      <family val="2"/>
      <charset val="204"/>
    </font>
    <font>
      <b/>
      <sz val="11"/>
      <name val="Verdana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0" fontId="2" fillId="0" borderId="1">
      <alignment horizontal="center"/>
    </xf>
    <xf numFmtId="0" fontId="4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4" fillId="0" borderId="0"/>
    <xf numFmtId="0" fontId="2" fillId="0" borderId="0">
      <alignment horizontal="right" vertical="top" wrapText="1"/>
    </xf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1">
      <alignment horizontal="center" wrapText="1"/>
    </xf>
    <xf numFmtId="0" fontId="4" fillId="0" borderId="0">
      <alignment vertical="top"/>
    </xf>
    <xf numFmtId="0" fontId="4" fillId="0" borderId="0"/>
    <xf numFmtId="0" fontId="4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4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</cellStyleXfs>
  <cellXfs count="50">
    <xf numFmtId="0" fontId="0" fillId="0" borderId="0" xfId="0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 vertical="top" wrapText="1"/>
    </xf>
    <xf numFmtId="0" fontId="5" fillId="0" borderId="0" xfId="23" applyFont="1">
      <alignment horizontal="left" vertical="top"/>
    </xf>
    <xf numFmtId="0" fontId="5" fillId="0" borderId="0" xfId="0" applyFont="1" applyAlignment="1">
      <alignment horizontal="center" wrapText="1"/>
    </xf>
    <xf numFmtId="0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vertical="center"/>
    </xf>
    <xf numFmtId="49" fontId="6" fillId="0" borderId="0" xfId="22" applyNumberFormat="1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1" xfId="3" applyBorder="1">
      <alignment horizontal="center"/>
    </xf>
    <xf numFmtId="0" fontId="5" fillId="0" borderId="1" xfId="0" applyFont="1" applyBorder="1" applyAlignment="1">
      <alignment horizontal="left" vertical="top" wrapText="1"/>
    </xf>
    <xf numFmtId="49" fontId="5" fillId="0" borderId="1" xfId="0" quotePrefix="1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13" fillId="0" borderId="1" xfId="0" applyNumberFormat="1" applyFont="1" applyBorder="1" applyAlignment="1">
      <alignment horizontal="left" vertical="top" wrapText="1"/>
    </xf>
    <xf numFmtId="0" fontId="13" fillId="0" borderId="1" xfId="0" quotePrefix="1" applyNumberFormat="1" applyFont="1" applyBorder="1" applyAlignment="1">
      <alignment horizontal="left" vertical="top" wrapText="1"/>
    </xf>
    <xf numFmtId="0" fontId="13" fillId="0" borderId="1" xfId="0" applyNumberFormat="1" applyFont="1" applyBorder="1" applyAlignment="1">
      <alignment horizontal="right" vertical="top" wrapText="1"/>
    </xf>
    <xf numFmtId="0" fontId="13" fillId="0" borderId="1" xfId="0" applyNumberFormat="1" applyFont="1" applyBorder="1" applyAlignment="1">
      <alignment horizontal="center" vertical="top" wrapText="1"/>
    </xf>
    <xf numFmtId="0" fontId="13" fillId="0" borderId="0" xfId="0" applyNumberFormat="1" applyFont="1"/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6" fillId="0" borderId="0" xfId="22" applyFont="1" applyBorder="1" applyAlignment="1">
      <alignment horizontal="center" vertical="center" wrapText="1"/>
    </xf>
    <xf numFmtId="0" fontId="8" fillId="0" borderId="0" xfId="2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6" xfId="22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22" applyFont="1" applyAlignment="1">
      <alignment horizontal="center" vertical="center" wrapText="1"/>
    </xf>
  </cellXfs>
  <cellStyles count="25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каСтоимРаб" xfId="20"/>
    <cellStyle name="СводРасч" xfId="21"/>
    <cellStyle name="Титул" xfId="22"/>
    <cellStyle name="Хвост" xfId="23"/>
    <cellStyle name="Экспертиза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47625</xdr:colOff>
          <xdr:row>7</xdr:row>
          <xdr:rowOff>57150</xdr:rowOff>
        </xdr:from>
        <xdr:to>
          <xdr:col>9</xdr:col>
          <xdr:colOff>0</xdr:colOff>
          <xdr:row>8</xdr:row>
          <xdr:rowOff>104775</xdr:rowOff>
        </xdr:to>
        <xdr:sp macro="" textlink="">
          <xdr:nvSpPr>
            <xdr:cNvPr id="1051" name="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autoPageBreaks="0"/>
  </sheetPr>
  <dimension ref="A1:I66"/>
  <sheetViews>
    <sheetView showGridLines="0" tabSelected="1" zoomScaleSheetLayoutView="75" workbookViewId="0">
      <selection activeCell="C37" sqref="C37"/>
    </sheetView>
  </sheetViews>
  <sheetFormatPr defaultRowHeight="12.75" x14ac:dyDescent="0.2"/>
  <cols>
    <col min="1" max="1" width="5" customWidth="1"/>
    <col min="2" max="2" width="14.7109375" style="5" customWidth="1"/>
    <col min="3" max="3" width="49.42578125" style="2" customWidth="1"/>
    <col min="4" max="4" width="13.140625" style="3" customWidth="1"/>
    <col min="5" max="9" width="10.7109375" style="1" customWidth="1"/>
  </cols>
  <sheetData>
    <row r="1" spans="1:9" s="18" customFormat="1" x14ac:dyDescent="0.2">
      <c r="A1" s="40" t="s">
        <v>15</v>
      </c>
      <c r="B1" s="40"/>
      <c r="C1" s="40"/>
      <c r="D1" s="40"/>
      <c r="E1" s="40"/>
      <c r="F1" s="40"/>
      <c r="G1" s="40"/>
      <c r="H1" s="40"/>
      <c r="I1" s="40"/>
    </row>
    <row r="2" spans="1:9" s="18" customFormat="1" ht="11.25" x14ac:dyDescent="0.2">
      <c r="A2" s="41" t="s">
        <v>3</v>
      </c>
      <c r="B2" s="41"/>
      <c r="C2" s="41"/>
      <c r="D2" s="41"/>
      <c r="E2" s="41"/>
      <c r="F2" s="41"/>
      <c r="G2" s="41"/>
      <c r="H2" s="41"/>
      <c r="I2" s="41"/>
    </row>
    <row r="3" spans="1:9" s="18" customFormat="1" ht="15" x14ac:dyDescent="0.2">
      <c r="A3" s="20"/>
      <c r="B3" s="20"/>
      <c r="C3" s="20"/>
      <c r="D3" s="20"/>
      <c r="E3" s="20"/>
      <c r="F3" s="20"/>
      <c r="G3" s="20"/>
      <c r="H3" s="20"/>
      <c r="I3" s="20"/>
    </row>
    <row r="4" spans="1:9" s="18" customFormat="1" ht="15" x14ac:dyDescent="0.2">
      <c r="A4" s="48" t="s">
        <v>5</v>
      </c>
      <c r="B4" s="48"/>
      <c r="C4" s="48"/>
      <c r="D4" s="48"/>
      <c r="E4" s="48"/>
      <c r="F4" s="48"/>
      <c r="G4" s="48"/>
      <c r="H4" s="48"/>
      <c r="I4" s="48"/>
    </row>
    <row r="5" spans="1:9" s="18" customFormat="1" x14ac:dyDescent="0.2">
      <c r="A5" s="49" t="s">
        <v>16</v>
      </c>
      <c r="B5" s="49"/>
      <c r="C5" s="49"/>
      <c r="D5" s="49"/>
      <c r="E5" s="49"/>
      <c r="F5" s="49"/>
      <c r="G5" s="49"/>
      <c r="H5" s="49"/>
      <c r="I5" s="49"/>
    </row>
    <row r="6" spans="1:9" s="18" customFormat="1" x14ac:dyDescent="0.2">
      <c r="A6" s="36" t="s">
        <v>17</v>
      </c>
      <c r="B6" s="36"/>
      <c r="C6" s="36"/>
      <c r="D6" s="36"/>
      <c r="E6" s="36"/>
      <c r="F6" s="36"/>
      <c r="G6" s="36"/>
      <c r="H6" s="36"/>
      <c r="I6" s="36"/>
    </row>
    <row r="7" spans="1:9" s="18" customFormat="1" x14ac:dyDescent="0.2">
      <c r="A7" s="37" t="s">
        <v>14</v>
      </c>
      <c r="B7" s="37"/>
      <c r="C7" s="37"/>
      <c r="D7" s="37"/>
      <c r="E7" s="37"/>
      <c r="F7" s="37"/>
      <c r="G7" s="37"/>
      <c r="H7" s="37"/>
      <c r="I7" s="37"/>
    </row>
    <row r="8" spans="1:9" s="18" customFormat="1" x14ac:dyDescent="0.2">
      <c r="A8" s="18" t="s">
        <v>4</v>
      </c>
      <c r="C8" s="19" t="s">
        <v>18</v>
      </c>
      <c r="D8" s="21"/>
      <c r="E8" s="21"/>
      <c r="F8" s="21"/>
      <c r="G8" s="21"/>
      <c r="H8" s="21"/>
      <c r="I8" s="21"/>
    </row>
    <row r="9" spans="1:9" s="18" customFormat="1" ht="11.25" x14ac:dyDescent="0.2">
      <c r="D9" s="21"/>
      <c r="E9" s="21"/>
      <c r="F9" s="22"/>
      <c r="G9" s="22"/>
      <c r="H9" s="22"/>
      <c r="I9" s="22"/>
    </row>
    <row r="10" spans="1:9" s="16" customFormat="1" ht="56.25" customHeight="1" x14ac:dyDescent="0.15">
      <c r="A10" s="39" t="s">
        <v>6</v>
      </c>
      <c r="B10" s="43" t="s">
        <v>7</v>
      </c>
      <c r="C10" s="39" t="s">
        <v>1</v>
      </c>
      <c r="D10" s="39" t="s">
        <v>8</v>
      </c>
      <c r="E10" s="39" t="s">
        <v>9</v>
      </c>
      <c r="F10" s="45" t="s">
        <v>13</v>
      </c>
      <c r="G10" s="46"/>
      <c r="H10" s="47"/>
      <c r="I10" s="38" t="s">
        <v>12</v>
      </c>
    </row>
    <row r="11" spans="1:9" s="16" customFormat="1" ht="22.5" x14ac:dyDescent="0.15">
      <c r="A11" s="42"/>
      <c r="B11" s="44"/>
      <c r="C11" s="42"/>
      <c r="D11" s="42"/>
      <c r="E11" s="42"/>
      <c r="F11" s="10" t="s">
        <v>11</v>
      </c>
      <c r="G11" s="10" t="s">
        <v>2</v>
      </c>
      <c r="H11" s="10" t="s">
        <v>0</v>
      </c>
      <c r="I11" s="39"/>
    </row>
    <row r="12" spans="1:9" s="16" customFormat="1" x14ac:dyDescent="0.2">
      <c r="A12" s="23">
        <v>1</v>
      </c>
      <c r="B12" s="23" t="s">
        <v>10</v>
      </c>
      <c r="C12" s="23">
        <v>3</v>
      </c>
      <c r="D12" s="23">
        <v>4</v>
      </c>
      <c r="E12" s="23">
        <v>5</v>
      </c>
      <c r="F12" s="23">
        <v>6</v>
      </c>
      <c r="G12" s="23">
        <v>7</v>
      </c>
      <c r="H12" s="23">
        <v>8</v>
      </c>
      <c r="I12" s="23">
        <v>9</v>
      </c>
    </row>
    <row r="13" spans="1:9" s="6" customFormat="1" ht="21" customHeight="1" x14ac:dyDescent="0.15">
      <c r="A13" s="34" t="s">
        <v>21</v>
      </c>
      <c r="B13" s="35"/>
      <c r="C13" s="35"/>
      <c r="D13" s="35"/>
      <c r="E13" s="35"/>
      <c r="F13" s="35"/>
      <c r="G13" s="35"/>
      <c r="H13" s="35"/>
      <c r="I13" s="35"/>
    </row>
    <row r="14" spans="1:9" s="6" customFormat="1" ht="21" customHeight="1" x14ac:dyDescent="0.15">
      <c r="A14" s="34" t="s">
        <v>22</v>
      </c>
      <c r="B14" s="35"/>
      <c r="C14" s="35"/>
      <c r="D14" s="35"/>
      <c r="E14" s="35"/>
      <c r="F14" s="35"/>
      <c r="G14" s="35"/>
      <c r="H14" s="35"/>
      <c r="I14" s="35"/>
    </row>
    <row r="15" spans="1:9" s="6" customFormat="1" ht="22.5" x14ac:dyDescent="0.15">
      <c r="A15" s="24">
        <v>1</v>
      </c>
      <c r="B15" s="25" t="s">
        <v>23</v>
      </c>
      <c r="C15" s="24" t="s">
        <v>24</v>
      </c>
      <c r="D15" s="26" t="s">
        <v>25</v>
      </c>
      <c r="E15" s="27">
        <v>53.9</v>
      </c>
      <c r="F15" s="28">
        <v>188.51</v>
      </c>
      <c r="G15" s="28"/>
      <c r="H15" s="28" t="s">
        <v>26</v>
      </c>
      <c r="I15" s="28">
        <v>10160.69</v>
      </c>
    </row>
    <row r="16" spans="1:9" s="6" customFormat="1" ht="11.25" x14ac:dyDescent="0.15">
      <c r="A16" s="24">
        <v>2</v>
      </c>
      <c r="B16" s="25" t="s">
        <v>27</v>
      </c>
      <c r="C16" s="24" t="s">
        <v>28</v>
      </c>
      <c r="D16" s="26" t="s">
        <v>25</v>
      </c>
      <c r="E16" s="27">
        <v>92.04</v>
      </c>
      <c r="F16" s="28">
        <v>206.06</v>
      </c>
      <c r="G16" s="28"/>
      <c r="H16" s="28"/>
      <c r="I16" s="28">
        <v>18965.759999999998</v>
      </c>
    </row>
    <row r="17" spans="1:9" s="6" customFormat="1" ht="22.5" x14ac:dyDescent="0.15">
      <c r="A17" s="24">
        <v>3</v>
      </c>
      <c r="B17" s="25" t="s">
        <v>29</v>
      </c>
      <c r="C17" s="24" t="s">
        <v>30</v>
      </c>
      <c r="D17" s="26" t="s">
        <v>25</v>
      </c>
      <c r="E17" s="27">
        <v>6.21</v>
      </c>
      <c r="F17" s="28">
        <v>211.27</v>
      </c>
      <c r="G17" s="28"/>
      <c r="H17" s="28" t="s">
        <v>26</v>
      </c>
      <c r="I17" s="28">
        <v>1311.99</v>
      </c>
    </row>
    <row r="18" spans="1:9" s="6" customFormat="1" ht="22.5" x14ac:dyDescent="0.15">
      <c r="A18" s="24">
        <v>4</v>
      </c>
      <c r="B18" s="25" t="s">
        <v>31</v>
      </c>
      <c r="C18" s="24" t="s">
        <v>32</v>
      </c>
      <c r="D18" s="26" t="s">
        <v>25</v>
      </c>
      <c r="E18" s="27">
        <v>36.75</v>
      </c>
      <c r="F18" s="28">
        <v>214.05</v>
      </c>
      <c r="G18" s="28"/>
      <c r="H18" s="28" t="s">
        <v>26</v>
      </c>
      <c r="I18" s="28">
        <v>7866.34</v>
      </c>
    </row>
    <row r="19" spans="1:9" s="6" customFormat="1" ht="22.5" x14ac:dyDescent="0.15">
      <c r="A19" s="24">
        <v>5</v>
      </c>
      <c r="B19" s="25" t="s">
        <v>33</v>
      </c>
      <c r="C19" s="24" t="s">
        <v>34</v>
      </c>
      <c r="D19" s="26" t="s">
        <v>25</v>
      </c>
      <c r="E19" s="27">
        <v>74.16</v>
      </c>
      <c r="F19" s="28">
        <v>219.26</v>
      </c>
      <c r="G19" s="28"/>
      <c r="H19" s="28" t="s">
        <v>26</v>
      </c>
      <c r="I19" s="28">
        <v>16260.32</v>
      </c>
    </row>
    <row r="20" spans="1:9" s="6" customFormat="1" ht="22.5" x14ac:dyDescent="0.15">
      <c r="A20" s="24">
        <v>6</v>
      </c>
      <c r="B20" s="25" t="s">
        <v>35</v>
      </c>
      <c r="C20" s="24" t="s">
        <v>36</v>
      </c>
      <c r="D20" s="26" t="s">
        <v>25</v>
      </c>
      <c r="E20" s="27">
        <v>5.64</v>
      </c>
      <c r="F20" s="28">
        <v>232.46</v>
      </c>
      <c r="G20" s="28"/>
      <c r="H20" s="28" t="s">
        <v>26</v>
      </c>
      <c r="I20" s="28">
        <v>1311.07</v>
      </c>
    </row>
    <row r="21" spans="1:9" s="6" customFormat="1" ht="11.25" x14ac:dyDescent="0.15">
      <c r="A21" s="24">
        <v>7</v>
      </c>
      <c r="B21" s="25" t="s">
        <v>10</v>
      </c>
      <c r="C21" s="24" t="s">
        <v>37</v>
      </c>
      <c r="D21" s="26" t="s">
        <v>25</v>
      </c>
      <c r="E21" s="27">
        <v>67.599999999999994</v>
      </c>
      <c r="F21" s="28"/>
      <c r="G21" s="28"/>
      <c r="H21" s="28"/>
      <c r="I21" s="28"/>
    </row>
    <row r="22" spans="1:9" s="33" customFormat="1" ht="11.25" x14ac:dyDescent="0.15">
      <c r="A22" s="29"/>
      <c r="B22" s="30"/>
      <c r="C22" s="31" t="s">
        <v>87</v>
      </c>
      <c r="D22" s="32" t="s">
        <v>25</v>
      </c>
      <c r="E22" s="32">
        <f>SUM($E$15:$E$21)</f>
        <v>336.29999999999995</v>
      </c>
      <c r="F22" s="31"/>
      <c r="G22" s="31"/>
      <c r="H22" s="31"/>
      <c r="I22" s="31">
        <f>SUM($I$15:$I$21)</f>
        <v>55876.17</v>
      </c>
    </row>
    <row r="23" spans="1:9" s="6" customFormat="1" ht="21" customHeight="1" x14ac:dyDescent="0.15">
      <c r="A23" s="34" t="s">
        <v>38</v>
      </c>
      <c r="B23" s="35"/>
      <c r="C23" s="35"/>
      <c r="D23" s="35"/>
      <c r="E23" s="35"/>
      <c r="F23" s="35"/>
      <c r="G23" s="35"/>
      <c r="H23" s="35"/>
      <c r="I23" s="35"/>
    </row>
    <row r="24" spans="1:9" s="6" customFormat="1" ht="22.5" x14ac:dyDescent="0.15">
      <c r="A24" s="24">
        <v>8</v>
      </c>
      <c r="B24" s="25" t="s">
        <v>39</v>
      </c>
      <c r="C24" s="24" t="s">
        <v>40</v>
      </c>
      <c r="D24" s="26" t="s">
        <v>41</v>
      </c>
      <c r="E24" s="27">
        <v>0.04</v>
      </c>
      <c r="F24" s="28">
        <v>2023.07</v>
      </c>
      <c r="G24" s="28">
        <v>372.16</v>
      </c>
      <c r="H24" s="28" t="s">
        <v>26</v>
      </c>
      <c r="I24" s="28">
        <v>80.92</v>
      </c>
    </row>
    <row r="25" spans="1:9" s="6" customFormat="1" ht="22.5" x14ac:dyDescent="0.15">
      <c r="A25" s="24">
        <v>9</v>
      </c>
      <c r="B25" s="25" t="s">
        <v>42</v>
      </c>
      <c r="C25" s="24" t="s">
        <v>43</v>
      </c>
      <c r="D25" s="26" t="s">
        <v>41</v>
      </c>
      <c r="E25" s="27">
        <v>7.0000000000000007E-2</v>
      </c>
      <c r="F25" s="28">
        <v>1295.3599999999999</v>
      </c>
      <c r="G25" s="28">
        <v>325.89</v>
      </c>
      <c r="H25" s="28" t="s">
        <v>26</v>
      </c>
      <c r="I25" s="28">
        <v>90.67</v>
      </c>
    </row>
    <row r="26" spans="1:9" s="6" customFormat="1" ht="22.5" x14ac:dyDescent="0.15">
      <c r="A26" s="24">
        <v>10</v>
      </c>
      <c r="B26" s="25" t="s">
        <v>44</v>
      </c>
      <c r="C26" s="24" t="s">
        <v>45</v>
      </c>
      <c r="D26" s="26" t="s">
        <v>41</v>
      </c>
      <c r="E26" s="27">
        <v>7.0000000000000007E-2</v>
      </c>
      <c r="F26" s="28">
        <v>1248.9000000000001</v>
      </c>
      <c r="G26" s="28">
        <v>325.89</v>
      </c>
      <c r="H26" s="28" t="s">
        <v>26</v>
      </c>
      <c r="I26" s="28">
        <v>87.42</v>
      </c>
    </row>
    <row r="27" spans="1:9" s="6" customFormat="1" ht="22.5" x14ac:dyDescent="0.15">
      <c r="A27" s="24">
        <v>11</v>
      </c>
      <c r="B27" s="25" t="s">
        <v>46</v>
      </c>
      <c r="C27" s="24" t="s">
        <v>47</v>
      </c>
      <c r="D27" s="26" t="s">
        <v>41</v>
      </c>
      <c r="E27" s="27">
        <v>0.3</v>
      </c>
      <c r="F27" s="28">
        <v>1155.3</v>
      </c>
      <c r="G27" s="28">
        <v>325.89</v>
      </c>
      <c r="H27" s="28" t="s">
        <v>26</v>
      </c>
      <c r="I27" s="28">
        <v>346.59</v>
      </c>
    </row>
    <row r="28" spans="1:9" s="6" customFormat="1" ht="22.5" x14ac:dyDescent="0.15">
      <c r="A28" s="24">
        <v>12</v>
      </c>
      <c r="B28" s="25" t="s">
        <v>48</v>
      </c>
      <c r="C28" s="24" t="s">
        <v>49</v>
      </c>
      <c r="D28" s="26" t="s">
        <v>41</v>
      </c>
      <c r="E28" s="27">
        <v>0.69</v>
      </c>
      <c r="F28" s="28">
        <v>1313.85</v>
      </c>
      <c r="G28" s="28">
        <v>348.56</v>
      </c>
      <c r="H28" s="28" t="s">
        <v>26</v>
      </c>
      <c r="I28" s="28">
        <v>906.56</v>
      </c>
    </row>
    <row r="29" spans="1:9" s="6" customFormat="1" ht="22.5" x14ac:dyDescent="0.15">
      <c r="A29" s="24">
        <v>13</v>
      </c>
      <c r="B29" s="25" t="s">
        <v>50</v>
      </c>
      <c r="C29" s="24" t="s">
        <v>51</v>
      </c>
      <c r="D29" s="26" t="s">
        <v>41</v>
      </c>
      <c r="E29" s="27">
        <v>0.17</v>
      </c>
      <c r="F29" s="28">
        <v>16.920000000000002</v>
      </c>
      <c r="G29" s="28"/>
      <c r="H29" s="28" t="s">
        <v>26</v>
      </c>
      <c r="I29" s="28">
        <v>2.88</v>
      </c>
    </row>
    <row r="30" spans="1:9" s="6" customFormat="1" ht="11.25" x14ac:dyDescent="0.15">
      <c r="A30" s="24">
        <v>14</v>
      </c>
      <c r="B30" s="25" t="s">
        <v>52</v>
      </c>
      <c r="C30" s="24" t="s">
        <v>53</v>
      </c>
      <c r="D30" s="26" t="s">
        <v>41</v>
      </c>
      <c r="E30" s="27">
        <v>31.3</v>
      </c>
      <c r="F30" s="28">
        <v>9.24</v>
      </c>
      <c r="G30" s="28"/>
      <c r="H30" s="28" t="s">
        <v>54</v>
      </c>
      <c r="I30" s="28">
        <v>289.20999999999998</v>
      </c>
    </row>
    <row r="31" spans="1:9" s="6" customFormat="1" ht="22.5" x14ac:dyDescent="0.15">
      <c r="A31" s="24">
        <v>15</v>
      </c>
      <c r="B31" s="25" t="s">
        <v>52</v>
      </c>
      <c r="C31" s="24" t="s">
        <v>55</v>
      </c>
      <c r="D31" s="26" t="s">
        <v>41</v>
      </c>
      <c r="E31" s="27">
        <v>12.76</v>
      </c>
      <c r="F31" s="28">
        <v>9.24</v>
      </c>
      <c r="G31" s="28"/>
      <c r="H31" s="28" t="s">
        <v>26</v>
      </c>
      <c r="I31" s="28">
        <v>117.9</v>
      </c>
    </row>
    <row r="32" spans="1:9" s="6" customFormat="1" ht="11.25" x14ac:dyDescent="0.15">
      <c r="A32" s="24">
        <v>16</v>
      </c>
      <c r="B32" s="25" t="s">
        <v>52</v>
      </c>
      <c r="C32" s="24" t="s">
        <v>55</v>
      </c>
      <c r="D32" s="26" t="s">
        <v>41</v>
      </c>
      <c r="E32" s="27">
        <v>18.54</v>
      </c>
      <c r="F32" s="28">
        <v>9.24</v>
      </c>
      <c r="G32" s="28"/>
      <c r="H32" s="28"/>
      <c r="I32" s="28">
        <v>171.31</v>
      </c>
    </row>
    <row r="33" spans="1:9" s="6" customFormat="1" ht="22.5" x14ac:dyDescent="0.15">
      <c r="A33" s="24">
        <v>17</v>
      </c>
      <c r="B33" s="25" t="s">
        <v>56</v>
      </c>
      <c r="C33" s="24" t="s">
        <v>57</v>
      </c>
      <c r="D33" s="26" t="s">
        <v>41</v>
      </c>
      <c r="E33" s="27">
        <v>0.09</v>
      </c>
      <c r="F33" s="28">
        <v>437.11</v>
      </c>
      <c r="G33" s="28"/>
      <c r="H33" s="28" t="s">
        <v>26</v>
      </c>
      <c r="I33" s="28">
        <v>39.340000000000003</v>
      </c>
    </row>
    <row r="34" spans="1:9" s="6" customFormat="1" ht="22.5" x14ac:dyDescent="0.15">
      <c r="A34" s="24">
        <v>18</v>
      </c>
      <c r="B34" s="25" t="s">
        <v>58</v>
      </c>
      <c r="C34" s="24" t="s">
        <v>59</v>
      </c>
      <c r="D34" s="26" t="s">
        <v>41</v>
      </c>
      <c r="E34" s="27">
        <v>0.03</v>
      </c>
      <c r="F34" s="28">
        <v>161.05000000000001</v>
      </c>
      <c r="G34" s="28"/>
      <c r="H34" s="28" t="s">
        <v>26</v>
      </c>
      <c r="I34" s="28">
        <v>4.83</v>
      </c>
    </row>
    <row r="35" spans="1:9" s="6" customFormat="1" ht="33.75" x14ac:dyDescent="0.15">
      <c r="A35" s="24">
        <v>19</v>
      </c>
      <c r="B35" s="25" t="s">
        <v>60</v>
      </c>
      <c r="C35" s="24" t="s">
        <v>61</v>
      </c>
      <c r="D35" s="26" t="s">
        <v>41</v>
      </c>
      <c r="E35" s="27">
        <v>66.430000000000007</v>
      </c>
      <c r="F35" s="28">
        <v>865.1</v>
      </c>
      <c r="G35" s="28">
        <v>242.84</v>
      </c>
      <c r="H35" s="28" t="s">
        <v>54</v>
      </c>
      <c r="I35" s="28">
        <v>57468.59</v>
      </c>
    </row>
    <row r="36" spans="1:9" s="6" customFormat="1" ht="33.75" x14ac:dyDescent="0.15">
      <c r="A36" s="24">
        <v>20</v>
      </c>
      <c r="B36" s="25" t="s">
        <v>60</v>
      </c>
      <c r="C36" s="24" t="s">
        <v>62</v>
      </c>
      <c r="D36" s="26" t="s">
        <v>41</v>
      </c>
      <c r="E36" s="27">
        <v>32.15</v>
      </c>
      <c r="F36" s="28">
        <v>865.1</v>
      </c>
      <c r="G36" s="28">
        <v>242.84</v>
      </c>
      <c r="H36" s="28" t="s">
        <v>26</v>
      </c>
      <c r="I36" s="28">
        <v>27812.959999999999</v>
      </c>
    </row>
    <row r="37" spans="1:9" s="6" customFormat="1" ht="33.75" x14ac:dyDescent="0.15">
      <c r="A37" s="24">
        <v>21</v>
      </c>
      <c r="B37" s="25" t="s">
        <v>60</v>
      </c>
      <c r="C37" s="24" t="s">
        <v>62</v>
      </c>
      <c r="D37" s="26" t="s">
        <v>41</v>
      </c>
      <c r="E37" s="27">
        <v>34.28</v>
      </c>
      <c r="F37" s="28">
        <v>865.1</v>
      </c>
      <c r="G37" s="28">
        <v>242.84</v>
      </c>
      <c r="H37" s="28"/>
      <c r="I37" s="28">
        <v>29655.63</v>
      </c>
    </row>
    <row r="38" spans="1:9" s="6" customFormat="1" ht="22.5" x14ac:dyDescent="0.15">
      <c r="A38" s="24">
        <v>22</v>
      </c>
      <c r="B38" s="25" t="s">
        <v>63</v>
      </c>
      <c r="C38" s="24" t="s">
        <v>64</v>
      </c>
      <c r="D38" s="26" t="s">
        <v>41</v>
      </c>
      <c r="E38" s="27">
        <v>0.42</v>
      </c>
      <c r="F38" s="28">
        <v>16.22</v>
      </c>
      <c r="G38" s="28"/>
      <c r="H38" s="28" t="s">
        <v>26</v>
      </c>
      <c r="I38" s="28">
        <v>6.81</v>
      </c>
    </row>
    <row r="39" spans="1:9" s="6" customFormat="1" ht="22.5" x14ac:dyDescent="0.15">
      <c r="A39" s="24">
        <v>23</v>
      </c>
      <c r="B39" s="25" t="s">
        <v>65</v>
      </c>
      <c r="C39" s="24" t="s">
        <v>66</v>
      </c>
      <c r="D39" s="26" t="s">
        <v>41</v>
      </c>
      <c r="E39" s="27">
        <v>0.05</v>
      </c>
      <c r="F39" s="28">
        <v>39.76</v>
      </c>
      <c r="G39" s="28"/>
      <c r="H39" s="28" t="s">
        <v>26</v>
      </c>
      <c r="I39" s="28">
        <v>1.99</v>
      </c>
    </row>
    <row r="40" spans="1:9" s="6" customFormat="1" ht="33.75" x14ac:dyDescent="0.15">
      <c r="A40" s="24">
        <v>24</v>
      </c>
      <c r="B40" s="25" t="s">
        <v>67</v>
      </c>
      <c r="C40" s="24" t="s">
        <v>68</v>
      </c>
      <c r="D40" s="26" t="s">
        <v>41</v>
      </c>
      <c r="E40" s="27">
        <v>132.86000000000001</v>
      </c>
      <c r="F40" s="28">
        <v>15.97</v>
      </c>
      <c r="G40" s="28"/>
      <c r="H40" s="28" t="s">
        <v>54</v>
      </c>
      <c r="I40" s="28">
        <v>2121.77</v>
      </c>
    </row>
    <row r="41" spans="1:9" s="6" customFormat="1" ht="33.75" x14ac:dyDescent="0.15">
      <c r="A41" s="24">
        <v>25</v>
      </c>
      <c r="B41" s="25" t="s">
        <v>67</v>
      </c>
      <c r="C41" s="24" t="s">
        <v>69</v>
      </c>
      <c r="D41" s="26" t="s">
        <v>41</v>
      </c>
      <c r="E41" s="27">
        <v>64.31</v>
      </c>
      <c r="F41" s="28">
        <v>15.97</v>
      </c>
      <c r="G41" s="28"/>
      <c r="H41" s="28" t="s">
        <v>26</v>
      </c>
      <c r="I41" s="28">
        <v>1027.03</v>
      </c>
    </row>
    <row r="42" spans="1:9" s="6" customFormat="1" ht="33.75" x14ac:dyDescent="0.15">
      <c r="A42" s="24">
        <v>26</v>
      </c>
      <c r="B42" s="25" t="s">
        <v>67</v>
      </c>
      <c r="C42" s="24" t="s">
        <v>69</v>
      </c>
      <c r="D42" s="26" t="s">
        <v>41</v>
      </c>
      <c r="E42" s="27">
        <v>68.55</v>
      </c>
      <c r="F42" s="28">
        <v>15.97</v>
      </c>
      <c r="G42" s="28"/>
      <c r="H42" s="28"/>
      <c r="I42" s="28">
        <v>1094.74</v>
      </c>
    </row>
    <row r="43" spans="1:9" s="6" customFormat="1" ht="22.5" x14ac:dyDescent="0.15">
      <c r="A43" s="24">
        <v>27</v>
      </c>
      <c r="B43" s="25" t="s">
        <v>70</v>
      </c>
      <c r="C43" s="24" t="s">
        <v>71</v>
      </c>
      <c r="D43" s="26" t="s">
        <v>41</v>
      </c>
      <c r="E43" s="27">
        <v>0.11</v>
      </c>
      <c r="F43" s="28">
        <v>1056.5999999999999</v>
      </c>
      <c r="G43" s="28">
        <v>279.81</v>
      </c>
      <c r="H43" s="28" t="s">
        <v>26</v>
      </c>
      <c r="I43" s="28">
        <v>116.23</v>
      </c>
    </row>
    <row r="44" spans="1:9" s="33" customFormat="1" ht="11.25" x14ac:dyDescent="0.15">
      <c r="A44" s="29"/>
      <c r="B44" s="30"/>
      <c r="C44" s="31" t="s">
        <v>87</v>
      </c>
      <c r="D44" s="32" t="s">
        <v>41</v>
      </c>
      <c r="E44" s="32">
        <f>SUM($E$24:$E$43)</f>
        <v>463.22</v>
      </c>
      <c r="F44" s="31"/>
      <c r="G44" s="31"/>
      <c r="H44" s="31"/>
      <c r="I44" s="31">
        <f>SUM($I$24:$I$43)</f>
        <v>121443.38</v>
      </c>
    </row>
    <row r="45" spans="1:9" s="6" customFormat="1" ht="21" customHeight="1" x14ac:dyDescent="0.15">
      <c r="A45" s="34" t="s">
        <v>72</v>
      </c>
      <c r="B45" s="35"/>
      <c r="C45" s="35"/>
      <c r="D45" s="35"/>
      <c r="E45" s="35"/>
      <c r="F45" s="35"/>
      <c r="G45" s="35"/>
      <c r="H45" s="35"/>
      <c r="I45" s="35"/>
    </row>
    <row r="46" spans="1:9" s="6" customFormat="1" ht="11.25" x14ac:dyDescent="0.15">
      <c r="A46" s="24">
        <v>28</v>
      </c>
      <c r="B46" s="25" t="s">
        <v>73</v>
      </c>
      <c r="C46" s="24" t="s">
        <v>74</v>
      </c>
      <c r="D46" s="26" t="s">
        <v>75</v>
      </c>
      <c r="E46" s="27">
        <v>24.8</v>
      </c>
      <c r="F46" s="28">
        <v>37.619999999999997</v>
      </c>
      <c r="G46" s="28"/>
      <c r="H46" s="28" t="s">
        <v>54</v>
      </c>
      <c r="I46" s="28">
        <v>932.97</v>
      </c>
    </row>
    <row r="47" spans="1:9" s="6" customFormat="1" ht="22.5" x14ac:dyDescent="0.15">
      <c r="A47" s="24">
        <v>29</v>
      </c>
      <c r="B47" s="25" t="s">
        <v>73</v>
      </c>
      <c r="C47" s="24" t="s">
        <v>76</v>
      </c>
      <c r="D47" s="26" t="s">
        <v>75</v>
      </c>
      <c r="E47" s="27">
        <v>9.6</v>
      </c>
      <c r="F47" s="28">
        <v>37.619999999999997</v>
      </c>
      <c r="G47" s="28"/>
      <c r="H47" s="28" t="s">
        <v>26</v>
      </c>
      <c r="I47" s="28">
        <v>361.15</v>
      </c>
    </row>
    <row r="48" spans="1:9" s="6" customFormat="1" ht="11.25" x14ac:dyDescent="0.15">
      <c r="A48" s="24">
        <v>30</v>
      </c>
      <c r="B48" s="25" t="s">
        <v>73</v>
      </c>
      <c r="C48" s="24" t="s">
        <v>76</v>
      </c>
      <c r="D48" s="26" t="s">
        <v>75</v>
      </c>
      <c r="E48" s="27">
        <v>15.2</v>
      </c>
      <c r="F48" s="28">
        <v>37.619999999999997</v>
      </c>
      <c r="G48" s="28"/>
      <c r="H48" s="28"/>
      <c r="I48" s="28">
        <v>571.82000000000005</v>
      </c>
    </row>
    <row r="49" spans="1:9" s="6" customFormat="1" ht="11.25" x14ac:dyDescent="0.15">
      <c r="A49" s="24">
        <v>31</v>
      </c>
      <c r="B49" s="25" t="s">
        <v>77</v>
      </c>
      <c r="C49" s="24" t="s">
        <v>78</v>
      </c>
      <c r="D49" s="26" t="s">
        <v>75</v>
      </c>
      <c r="E49" s="27">
        <v>3.2240000000000002</v>
      </c>
      <c r="F49" s="28">
        <v>215.31</v>
      </c>
      <c r="G49" s="28"/>
      <c r="H49" s="28" t="s">
        <v>54</v>
      </c>
      <c r="I49" s="28">
        <v>694.16</v>
      </c>
    </row>
    <row r="50" spans="1:9" s="6" customFormat="1" ht="22.5" x14ac:dyDescent="0.15">
      <c r="A50" s="24">
        <v>32</v>
      </c>
      <c r="B50" s="25" t="s">
        <v>77</v>
      </c>
      <c r="C50" s="24" t="s">
        <v>79</v>
      </c>
      <c r="D50" s="26" t="s">
        <v>75</v>
      </c>
      <c r="E50" s="27">
        <v>1.248</v>
      </c>
      <c r="F50" s="28">
        <v>215.31</v>
      </c>
      <c r="G50" s="28"/>
      <c r="H50" s="28" t="s">
        <v>26</v>
      </c>
      <c r="I50" s="28">
        <v>268.70999999999998</v>
      </c>
    </row>
    <row r="51" spans="1:9" s="6" customFormat="1" ht="11.25" x14ac:dyDescent="0.15">
      <c r="A51" s="24">
        <v>33</v>
      </c>
      <c r="B51" s="25" t="s">
        <v>77</v>
      </c>
      <c r="C51" s="24" t="s">
        <v>79</v>
      </c>
      <c r="D51" s="26" t="s">
        <v>75</v>
      </c>
      <c r="E51" s="27">
        <v>1.976</v>
      </c>
      <c r="F51" s="28">
        <v>215.31</v>
      </c>
      <c r="G51" s="28"/>
      <c r="H51" s="28"/>
      <c r="I51" s="28">
        <v>425.45</v>
      </c>
    </row>
    <row r="52" spans="1:9" s="33" customFormat="1" ht="11.25" x14ac:dyDescent="0.15">
      <c r="A52" s="29"/>
      <c r="B52" s="30"/>
      <c r="C52" s="31" t="s">
        <v>87</v>
      </c>
      <c r="D52" s="32"/>
      <c r="E52" s="32"/>
      <c r="F52" s="31"/>
      <c r="G52" s="31"/>
      <c r="H52" s="31"/>
      <c r="I52" s="31">
        <f>SUM($I$46:$I$51)</f>
        <v>3254.2599999999998</v>
      </c>
    </row>
    <row r="53" spans="1:9" s="6" customFormat="1" ht="21" customHeight="1" x14ac:dyDescent="0.15">
      <c r="A53" s="34" t="s">
        <v>80</v>
      </c>
      <c r="B53" s="35"/>
      <c r="C53" s="35"/>
      <c r="D53" s="35"/>
      <c r="E53" s="35"/>
      <c r="F53" s="35"/>
      <c r="G53" s="35"/>
      <c r="H53" s="35"/>
      <c r="I53" s="35"/>
    </row>
    <row r="54" spans="1:9" s="6" customFormat="1" ht="33.75" x14ac:dyDescent="0.15">
      <c r="A54" s="24">
        <v>34</v>
      </c>
      <c r="B54" s="25" t="s">
        <v>81</v>
      </c>
      <c r="C54" s="24" t="s">
        <v>82</v>
      </c>
      <c r="D54" s="26" t="s">
        <v>83</v>
      </c>
      <c r="E54" s="27">
        <v>38</v>
      </c>
      <c r="F54" s="28">
        <v>191</v>
      </c>
      <c r="G54" s="28"/>
      <c r="H54" s="28" t="s">
        <v>26</v>
      </c>
      <c r="I54" s="28">
        <v>7258</v>
      </c>
    </row>
    <row r="55" spans="1:9" s="33" customFormat="1" ht="11.25" x14ac:dyDescent="0.15">
      <c r="A55" s="29"/>
      <c r="B55" s="30"/>
      <c r="C55" s="31" t="s">
        <v>87</v>
      </c>
      <c r="D55" s="32" t="s">
        <v>83</v>
      </c>
      <c r="E55" s="32">
        <f>SUM($E$54:$E$54)</f>
        <v>38</v>
      </c>
      <c r="F55" s="31"/>
      <c r="G55" s="31"/>
      <c r="H55" s="31"/>
      <c r="I55" s="31">
        <f>SUM($I$54:$I$54)</f>
        <v>7258</v>
      </c>
    </row>
    <row r="56" spans="1:9" s="6" customFormat="1" ht="21" customHeight="1" x14ac:dyDescent="0.15">
      <c r="A56" s="34" t="s">
        <v>84</v>
      </c>
      <c r="B56" s="35"/>
      <c r="C56" s="35"/>
      <c r="D56" s="35"/>
      <c r="E56" s="35"/>
      <c r="F56" s="35"/>
      <c r="G56" s="35"/>
      <c r="H56" s="35"/>
      <c r="I56" s="35"/>
    </row>
    <row r="57" spans="1:9" s="6" customFormat="1" ht="33.75" x14ac:dyDescent="0.15">
      <c r="A57" s="24">
        <v>35</v>
      </c>
      <c r="B57" s="25" t="s">
        <v>85</v>
      </c>
      <c r="C57" s="24" t="s">
        <v>86</v>
      </c>
      <c r="D57" s="26" t="s">
        <v>83</v>
      </c>
      <c r="E57" s="27">
        <v>38</v>
      </c>
      <c r="F57" s="28">
        <v>610.28</v>
      </c>
      <c r="G57" s="28"/>
      <c r="H57" s="28" t="s">
        <v>26</v>
      </c>
      <c r="I57" s="28">
        <v>23190.639999999999</v>
      </c>
    </row>
    <row r="58" spans="1:9" s="33" customFormat="1" ht="11.25" x14ac:dyDescent="0.15">
      <c r="A58" s="29"/>
      <c r="B58" s="30"/>
      <c r="C58" s="31" t="s">
        <v>87</v>
      </c>
      <c r="D58" s="32" t="s">
        <v>83</v>
      </c>
      <c r="E58" s="32">
        <f>SUM($E$57:$E$57)</f>
        <v>38</v>
      </c>
      <c r="F58" s="31"/>
      <c r="G58" s="31"/>
      <c r="H58" s="31"/>
      <c r="I58" s="31">
        <f>SUM($I$57:$I$57)</f>
        <v>23190.639999999999</v>
      </c>
    </row>
    <row r="59" spans="1:9" s="6" customFormat="1" ht="11.25" x14ac:dyDescent="0.15">
      <c r="A59" s="11"/>
      <c r="B59" s="12"/>
      <c r="C59" s="11"/>
      <c r="D59" s="13"/>
      <c r="E59" s="17"/>
      <c r="F59" s="14"/>
      <c r="G59" s="14"/>
      <c r="H59" s="14"/>
      <c r="I59" s="14"/>
    </row>
    <row r="60" spans="1:9" s="6" customFormat="1" ht="11.25" x14ac:dyDescent="0.15">
      <c r="A60" s="11"/>
      <c r="B60" s="12"/>
      <c r="C60" s="11"/>
      <c r="D60" s="13"/>
      <c r="E60" s="13"/>
      <c r="F60" s="14"/>
      <c r="G60" s="14"/>
      <c r="H60" s="14"/>
      <c r="I60" s="14"/>
    </row>
    <row r="61" spans="1:9" s="6" customFormat="1" ht="11.25" x14ac:dyDescent="0.15">
      <c r="B61" s="7"/>
      <c r="D61" s="8"/>
      <c r="E61" s="8"/>
      <c r="F61" s="9"/>
      <c r="G61" s="9"/>
      <c r="H61" s="9"/>
      <c r="I61" s="9"/>
    </row>
    <row r="62" spans="1:9" s="6" customFormat="1" ht="11.25" x14ac:dyDescent="0.15">
      <c r="A62" s="15" t="s">
        <v>19</v>
      </c>
      <c r="B62" s="7"/>
      <c r="D62" s="8"/>
      <c r="E62" s="8"/>
      <c r="F62" s="9"/>
      <c r="G62" s="9"/>
      <c r="H62" s="9"/>
      <c r="I62" s="9"/>
    </row>
    <row r="63" spans="1:9" s="6" customFormat="1" ht="11.25" x14ac:dyDescent="0.15">
      <c r="B63" s="7"/>
      <c r="D63" s="8"/>
      <c r="E63" s="8"/>
      <c r="F63" s="9"/>
      <c r="G63" s="9"/>
      <c r="H63" s="9"/>
      <c r="I63" s="9"/>
    </row>
    <row r="64" spans="1:9" s="6" customFormat="1" ht="11.25" x14ac:dyDescent="0.15">
      <c r="A64" s="15" t="s">
        <v>20</v>
      </c>
      <c r="B64" s="7"/>
      <c r="D64" s="8"/>
      <c r="E64" s="8"/>
      <c r="F64" s="9"/>
      <c r="G64" s="9"/>
      <c r="H64" s="9"/>
      <c r="I64" s="9"/>
    </row>
    <row r="65" spans="1:4" x14ac:dyDescent="0.2">
      <c r="A65" s="4"/>
    </row>
    <row r="66" spans="1:4" x14ac:dyDescent="0.2">
      <c r="D66" s="4"/>
    </row>
  </sheetData>
  <mergeCells count="19">
    <mergeCell ref="A6:I6"/>
    <mergeCell ref="A7:I7"/>
    <mergeCell ref="I10:I11"/>
    <mergeCell ref="A1:I1"/>
    <mergeCell ref="A2:I2"/>
    <mergeCell ref="A10:A11"/>
    <mergeCell ref="B10:B11"/>
    <mergeCell ref="C10:C11"/>
    <mergeCell ref="D10:D11"/>
    <mergeCell ref="E10:E11"/>
    <mergeCell ref="F10:H10"/>
    <mergeCell ref="A4:I4"/>
    <mergeCell ref="A5:I5"/>
    <mergeCell ref="A56:I56"/>
    <mergeCell ref="A13:I13"/>
    <mergeCell ref="A14:I14"/>
    <mergeCell ref="A23:I23"/>
    <mergeCell ref="A45:I45"/>
    <mergeCell ref="A53:I53"/>
  </mergeCells>
  <phoneticPr fontId="1" type="noConversion"/>
  <pageMargins left="0.78740157480314965" right="0.39370078740157483" top="0.39370078740157483" bottom="0.39370078740157483" header="0.23622047244094491" footer="0.23622047244094491"/>
  <pageSetup paperSize="9" fitToWidth="0" fitToHeight="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Button 27">
              <controlPr defaultSize="0" print="0" autoFill="0" autoPict="0" macro="[0]!Лист1.CheckItog">
                <anchor moveWithCells="1" sizeWithCells="1">
                  <from>
                    <xdr:col>7</xdr:col>
                    <xdr:colOff>47625</xdr:colOff>
                    <xdr:row>7</xdr:row>
                    <xdr:rowOff>57150</xdr:rowOff>
                  </from>
                  <to>
                    <xdr:col>9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Ресурсная ведомость</vt:lpstr>
      <vt:lpstr>'Ресурсная ведомость'!Print_Area</vt:lpstr>
      <vt:lpstr>'Ресурсная ведомость'!Print_Titles</vt:lpstr>
      <vt:lpstr>'Ресурсная ведомость'!Заголовки_для_печати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Оля</cp:lastModifiedBy>
  <cp:lastPrinted>2018-11-20T13:26:30Z</cp:lastPrinted>
  <dcterms:created xsi:type="dcterms:W3CDTF">2002-03-15T05:20:46Z</dcterms:created>
  <dcterms:modified xsi:type="dcterms:W3CDTF">2019-10-22T12:09:17Z</dcterms:modified>
</cp:coreProperties>
</file>