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16" windowHeight="879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Лист1!$A$1:$E$37</definedName>
  </definedNames>
  <calcPr calcId="145621"/>
</workbook>
</file>

<file path=xl/calcChain.xml><?xml version="1.0" encoding="utf-8"?>
<calcChain xmlns="http://schemas.openxmlformats.org/spreadsheetml/2006/main">
  <c r="E29" i="1" l="1"/>
  <c r="E21" i="1"/>
  <c r="E26" i="1"/>
  <c r="E24" i="1" l="1"/>
  <c r="E32" i="1" l="1"/>
  <c r="E33" i="1" s="1"/>
  <c r="E35" i="1" s="1"/>
</calcChain>
</file>

<file path=xl/sharedStrings.xml><?xml version="1.0" encoding="utf-8"?>
<sst xmlns="http://schemas.openxmlformats.org/spreadsheetml/2006/main" count="38" uniqueCount="37">
  <si>
    <t>СМЕТА №1</t>
  </si>
  <si>
    <t>№п/п</t>
  </si>
  <si>
    <t>Характеристика предприятия, здания, сооружения или виды работ</t>
  </si>
  <si>
    <t>Номер частей, глав, таблиц и пунктов указаний к разделу Справочника базовых цен на проектные и изыскательские работы для строительства</t>
  </si>
  <si>
    <t>Расчет стоимости: (a+bx)*Kj или (объем строительно-монтажных работ)*проц</t>
  </si>
  <si>
    <t>Стоимость, руб.</t>
  </si>
  <si>
    <t>100 или количество*цена</t>
  </si>
  <si>
    <t>Итого по разделу 1:</t>
  </si>
  <si>
    <t>Итого по смете:</t>
  </si>
  <si>
    <t>Подписи сторон:</t>
  </si>
  <si>
    <t>Заказчик:</t>
  </si>
  <si>
    <t>Исполнитель:</t>
  </si>
  <si>
    <t>НДС 0%</t>
  </si>
  <si>
    <t xml:space="preserve">Составлено по:
-Государственный сметный норматив «Справочник базовых цен на обмерные работы и обследования зданий и сооружений» (СБЦП 81-02-25-2001)
</t>
  </si>
  <si>
    <t xml:space="preserve">Раздел 1. Проведение выполнение обмерных работ строительных конструкций   корпуса № 27 </t>
  </si>
  <si>
    <t>Выполнение обмерных работ  строительных конструкций   корпуса № 27                             Высота - до 13м                     Объем  -1973,16 м3</t>
  </si>
  <si>
    <t xml:space="preserve">Раздел 2.  Проведение   инженерных обследований строительных конструкций    корпуса № 27 </t>
  </si>
  <si>
    <t>Проведение   инженерных обследований строительных конструкций   корпуса № 27                             Высота - до 13м                     Объем  -1973,16 м3</t>
  </si>
  <si>
    <t>Выполнение работ по определению прочности бетона   строительных конструкций   корпуса № 27                             Высота - до 13м                     Объем  -1973,16 м3</t>
  </si>
  <si>
    <t>Итого по разделу 2 :</t>
  </si>
  <si>
    <t>Всего с НДС 0%</t>
  </si>
  <si>
    <r>
      <t xml:space="preserve">Категория сложности здания - II                  категория сложности работ - II                   Раздел 3. Табл.8                                      А=122,0     руб.                                      
При количестве мест определения до 50 
</t>
    </r>
    <r>
      <rPr>
        <sz val="10"/>
        <color indexed="10"/>
        <rFont val="Times New Roman"/>
        <family val="1"/>
        <charset val="204"/>
      </rPr>
      <t/>
    </r>
  </si>
  <si>
    <r>
      <t xml:space="preserve">Категория сложности здания - II                  категория сложности работ - II                   Раздел 3. Табл.8                                       </t>
    </r>
    <r>
      <rPr>
        <b/>
        <sz val="10"/>
        <rFont val="Times New Roman"/>
        <family val="1"/>
        <charset val="204"/>
      </rPr>
      <t>А</t>
    </r>
    <r>
      <rPr>
        <sz val="10"/>
        <rFont val="Times New Roman"/>
        <family val="1"/>
        <charset val="204"/>
      </rPr>
      <t xml:space="preserve">=555,8    руб.                                      
</t>
    </r>
    <r>
      <rPr>
        <b/>
        <sz val="10"/>
        <rFont val="Times New Roman"/>
        <family val="1"/>
        <charset val="204"/>
      </rPr>
      <t>Х</t>
    </r>
    <r>
      <rPr>
        <sz val="10"/>
        <rFont val="Times New Roman"/>
        <family val="1"/>
        <charset val="204"/>
      </rPr>
      <t xml:space="preserve">= 19,7315(100 м3 строительного объема)    Процентное соотношение по видам конструкций - 100% (по табл.8 - фундаменты, стены, перегородки, связи, балки, перекрытия, плиты, кровля, прочие конструкции)  
</t>
    </r>
    <r>
      <rPr>
        <sz val="10"/>
        <color indexed="10"/>
        <rFont val="Times New Roman"/>
        <family val="1"/>
        <charset val="204"/>
      </rPr>
      <t/>
    </r>
  </si>
  <si>
    <r>
      <t xml:space="preserve">Категория сложности здания - II                  категория сложности работ - II                   Раздел 3. Табл.8                                       </t>
    </r>
    <r>
      <rPr>
        <b/>
        <sz val="10"/>
        <rFont val="Times New Roman"/>
        <family val="1"/>
        <charset val="204"/>
      </rPr>
      <t>А</t>
    </r>
    <r>
      <rPr>
        <sz val="10"/>
        <rFont val="Times New Roman"/>
        <family val="1"/>
        <charset val="204"/>
      </rPr>
      <t xml:space="preserve">=532,0  руб.                                      
</t>
    </r>
    <r>
      <rPr>
        <b/>
        <sz val="10"/>
        <rFont val="Times New Roman"/>
        <family val="1"/>
        <charset val="204"/>
      </rPr>
      <t>Х</t>
    </r>
    <r>
      <rPr>
        <sz val="10"/>
        <rFont val="Times New Roman"/>
        <family val="1"/>
        <charset val="204"/>
      </rPr>
      <t xml:space="preserve">= 19,7316(100 м3 строительного объема)    Процентное соотношение по видам конструкций - 100% (по табл.9 - фундаменты, стены, перегородки, связи, балки, перекрытия, плиты, кровля, прочие конструкции)  
</t>
    </r>
    <r>
      <rPr>
        <sz val="10"/>
        <color indexed="10"/>
        <rFont val="Times New Roman"/>
        <family val="1"/>
        <charset val="204"/>
      </rPr>
      <t/>
    </r>
  </si>
  <si>
    <t>532,0*19,7316*3,5*0,8*4,66</t>
  </si>
  <si>
    <t>555,8*19,7316*3,5*4,60</t>
  </si>
  <si>
    <r>
      <rPr>
        <b/>
        <sz val="10"/>
        <rFont val="Times New Roman"/>
        <family val="1"/>
        <charset val="204"/>
      </rPr>
      <t>Ку</t>
    </r>
    <r>
      <rPr>
        <sz val="10"/>
        <rFont val="Times New Roman"/>
        <family val="1"/>
        <charset val="204"/>
      </rPr>
      <t xml:space="preserve"> -Коэффициенты на факторы, усложняющие работы : нет
      </t>
    </r>
  </si>
  <si>
    <t>Приложение №_____</t>
  </si>
  <si>
    <t>к Договвору № __________________</t>
  </si>
  <si>
    <t>от "_____" ________________2021г.</t>
  </si>
  <si>
    <t>122,0*45*3,5*4,66</t>
  </si>
  <si>
    <r>
      <rPr>
        <b/>
        <sz val="10"/>
        <rFont val="Times New Roman"/>
        <family val="1"/>
        <charset val="204"/>
      </rPr>
      <t xml:space="preserve">Кинф </t>
    </r>
    <r>
      <rPr>
        <sz val="10"/>
        <rFont val="Times New Roman"/>
        <family val="1"/>
        <charset val="204"/>
      </rPr>
      <t xml:space="preserve">= 4,66 (индекс 2 квартала 2021г. к ценам 2001г. Письмо Минстроя  РФ от 04.05.2021 г. № 18410-ИФ/09.)                 </t>
    </r>
  </si>
  <si>
    <r>
      <rPr>
        <b/>
        <sz val="10"/>
        <rFont val="Times New Roman"/>
        <family val="1"/>
        <charset val="204"/>
      </rPr>
      <t xml:space="preserve">Кинф </t>
    </r>
    <r>
      <rPr>
        <sz val="10"/>
        <rFont val="Times New Roman"/>
        <family val="1"/>
        <charset val="204"/>
      </rPr>
      <t xml:space="preserve">= 4,66 (индекс 2 квартала 2021г. к ценам 2001г. Письмо Минстроя  РФ от 04.05.2021 г. № 18410-ИФ/09.)                                                                                                                                                    Кп=0,8 -    без поверочного расчета п. 2.1.13           </t>
    </r>
  </si>
  <si>
    <t xml:space="preserve">на выполнение работ по проведению   инженерных обследований строительных конструкций   корпуса </t>
  </si>
  <si>
    <r>
      <t xml:space="preserve">Наименование предприятия, здания, сооружения, стадии проектирования, этапа, вида проектных или изыскательских работ: </t>
    </r>
    <r>
      <rPr>
        <b/>
        <u/>
        <sz val="10"/>
        <rFont val="Times New Roman"/>
        <family val="1"/>
        <charset val="204"/>
      </rPr>
      <t xml:space="preserve">Проведение обследования  строительных конструкций   корпуса </t>
    </r>
  </si>
  <si>
    <t xml:space="preserve">Наименование организации заказчика </t>
  </si>
  <si>
    <r>
      <t>Наименование проектной (изыскательской) организации</t>
    </r>
    <r>
      <rPr>
        <u/>
        <sz val="10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</si>
</sst>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u/>
      <sz val="10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1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0" xfId="0" applyFont="1"/>
    <xf numFmtId="0" fontId="1" fillId="0" borderId="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vertical="top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top" wrapText="1"/>
    </xf>
    <xf numFmtId="4" fontId="1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4" fontId="1" fillId="0" borderId="0" xfId="0" applyNumberFormat="1" applyFont="1" applyFill="1"/>
    <xf numFmtId="0" fontId="1" fillId="0" borderId="1" xfId="0" applyFont="1" applyFill="1" applyBorder="1" applyAlignment="1">
      <alignment vertical="top" wrapText="1"/>
    </xf>
    <xf numFmtId="0" fontId="1" fillId="0" borderId="1" xfId="0" applyFont="1" applyBorder="1"/>
    <xf numFmtId="0" fontId="3" fillId="0" borderId="1" xfId="0" applyFont="1" applyBorder="1"/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4" fontId="1" fillId="0" borderId="0" xfId="0" applyNumberFormat="1" applyFont="1"/>
    <xf numFmtId="0" fontId="1" fillId="0" borderId="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8" fillId="0" borderId="0" xfId="0" applyFont="1" applyAlignment="1">
      <alignment horizontal="right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zoomScaleNormal="100" zoomScaleSheetLayoutView="150" workbookViewId="0">
      <selection activeCell="C44" sqref="C44"/>
    </sheetView>
  </sheetViews>
  <sheetFormatPr defaultColWidth="8.88671875" defaultRowHeight="13.2" x14ac:dyDescent="0.25"/>
  <cols>
    <col min="1" max="1" width="8.88671875" style="4"/>
    <col min="2" max="2" width="22.33203125" style="4" customWidth="1"/>
    <col min="3" max="3" width="36" style="4" customWidth="1"/>
    <col min="4" max="4" width="21.44140625" style="4" customWidth="1"/>
    <col min="5" max="5" width="14.109375" style="4" customWidth="1"/>
    <col min="6" max="257" width="8.88671875" style="4"/>
    <col min="258" max="258" width="22.33203125" style="4" customWidth="1"/>
    <col min="259" max="259" width="36" style="4" customWidth="1"/>
    <col min="260" max="260" width="21.44140625" style="4" customWidth="1"/>
    <col min="261" max="261" width="14.109375" style="4" customWidth="1"/>
    <col min="262" max="513" width="8.88671875" style="4"/>
    <col min="514" max="514" width="22.33203125" style="4" customWidth="1"/>
    <col min="515" max="515" width="36" style="4" customWidth="1"/>
    <col min="516" max="516" width="21.44140625" style="4" customWidth="1"/>
    <col min="517" max="517" width="14.109375" style="4" customWidth="1"/>
    <col min="518" max="769" width="8.88671875" style="4"/>
    <col min="770" max="770" width="22.33203125" style="4" customWidth="1"/>
    <col min="771" max="771" width="36" style="4" customWidth="1"/>
    <col min="772" max="772" width="21.44140625" style="4" customWidth="1"/>
    <col min="773" max="773" width="14.109375" style="4" customWidth="1"/>
    <col min="774" max="1025" width="8.88671875" style="4"/>
    <col min="1026" max="1026" width="22.33203125" style="4" customWidth="1"/>
    <col min="1027" max="1027" width="36" style="4" customWidth="1"/>
    <col min="1028" max="1028" width="21.44140625" style="4" customWidth="1"/>
    <col min="1029" max="1029" width="14.109375" style="4" customWidth="1"/>
    <col min="1030" max="1281" width="8.88671875" style="4"/>
    <col min="1282" max="1282" width="22.33203125" style="4" customWidth="1"/>
    <col min="1283" max="1283" width="36" style="4" customWidth="1"/>
    <col min="1284" max="1284" width="21.44140625" style="4" customWidth="1"/>
    <col min="1285" max="1285" width="14.109375" style="4" customWidth="1"/>
    <col min="1286" max="1537" width="8.88671875" style="4"/>
    <col min="1538" max="1538" width="22.33203125" style="4" customWidth="1"/>
    <col min="1539" max="1539" width="36" style="4" customWidth="1"/>
    <col min="1540" max="1540" width="21.44140625" style="4" customWidth="1"/>
    <col min="1541" max="1541" width="14.109375" style="4" customWidth="1"/>
    <col min="1542" max="1793" width="8.88671875" style="4"/>
    <col min="1794" max="1794" width="22.33203125" style="4" customWidth="1"/>
    <col min="1795" max="1795" width="36" style="4" customWidth="1"/>
    <col min="1796" max="1796" width="21.44140625" style="4" customWidth="1"/>
    <col min="1797" max="1797" width="14.109375" style="4" customWidth="1"/>
    <col min="1798" max="2049" width="8.88671875" style="4"/>
    <col min="2050" max="2050" width="22.33203125" style="4" customWidth="1"/>
    <col min="2051" max="2051" width="36" style="4" customWidth="1"/>
    <col min="2052" max="2052" width="21.44140625" style="4" customWidth="1"/>
    <col min="2053" max="2053" width="14.109375" style="4" customWidth="1"/>
    <col min="2054" max="2305" width="8.88671875" style="4"/>
    <col min="2306" max="2306" width="22.33203125" style="4" customWidth="1"/>
    <col min="2307" max="2307" width="36" style="4" customWidth="1"/>
    <col min="2308" max="2308" width="21.44140625" style="4" customWidth="1"/>
    <col min="2309" max="2309" width="14.109375" style="4" customWidth="1"/>
    <col min="2310" max="2561" width="8.88671875" style="4"/>
    <col min="2562" max="2562" width="22.33203125" style="4" customWidth="1"/>
    <col min="2563" max="2563" width="36" style="4" customWidth="1"/>
    <col min="2564" max="2564" width="21.44140625" style="4" customWidth="1"/>
    <col min="2565" max="2565" width="14.109375" style="4" customWidth="1"/>
    <col min="2566" max="2817" width="8.88671875" style="4"/>
    <col min="2818" max="2818" width="22.33203125" style="4" customWidth="1"/>
    <col min="2819" max="2819" width="36" style="4" customWidth="1"/>
    <col min="2820" max="2820" width="21.44140625" style="4" customWidth="1"/>
    <col min="2821" max="2821" width="14.109375" style="4" customWidth="1"/>
    <col min="2822" max="3073" width="8.88671875" style="4"/>
    <col min="3074" max="3074" width="22.33203125" style="4" customWidth="1"/>
    <col min="3075" max="3075" width="36" style="4" customWidth="1"/>
    <col min="3076" max="3076" width="21.44140625" style="4" customWidth="1"/>
    <col min="3077" max="3077" width="14.109375" style="4" customWidth="1"/>
    <col min="3078" max="3329" width="8.88671875" style="4"/>
    <col min="3330" max="3330" width="22.33203125" style="4" customWidth="1"/>
    <col min="3331" max="3331" width="36" style="4" customWidth="1"/>
    <col min="3332" max="3332" width="21.44140625" style="4" customWidth="1"/>
    <col min="3333" max="3333" width="14.109375" style="4" customWidth="1"/>
    <col min="3334" max="3585" width="8.88671875" style="4"/>
    <col min="3586" max="3586" width="22.33203125" style="4" customWidth="1"/>
    <col min="3587" max="3587" width="36" style="4" customWidth="1"/>
    <col min="3588" max="3588" width="21.44140625" style="4" customWidth="1"/>
    <col min="3589" max="3589" width="14.109375" style="4" customWidth="1"/>
    <col min="3590" max="3841" width="8.88671875" style="4"/>
    <col min="3842" max="3842" width="22.33203125" style="4" customWidth="1"/>
    <col min="3843" max="3843" width="36" style="4" customWidth="1"/>
    <col min="3844" max="3844" width="21.44140625" style="4" customWidth="1"/>
    <col min="3845" max="3845" width="14.109375" style="4" customWidth="1"/>
    <col min="3846" max="4097" width="8.88671875" style="4"/>
    <col min="4098" max="4098" width="22.33203125" style="4" customWidth="1"/>
    <col min="4099" max="4099" width="36" style="4" customWidth="1"/>
    <col min="4100" max="4100" width="21.44140625" style="4" customWidth="1"/>
    <col min="4101" max="4101" width="14.109375" style="4" customWidth="1"/>
    <col min="4102" max="4353" width="8.88671875" style="4"/>
    <col min="4354" max="4354" width="22.33203125" style="4" customWidth="1"/>
    <col min="4355" max="4355" width="36" style="4" customWidth="1"/>
    <col min="4356" max="4356" width="21.44140625" style="4" customWidth="1"/>
    <col min="4357" max="4357" width="14.109375" style="4" customWidth="1"/>
    <col min="4358" max="4609" width="8.88671875" style="4"/>
    <col min="4610" max="4610" width="22.33203125" style="4" customWidth="1"/>
    <col min="4611" max="4611" width="36" style="4" customWidth="1"/>
    <col min="4612" max="4612" width="21.44140625" style="4" customWidth="1"/>
    <col min="4613" max="4613" width="14.109375" style="4" customWidth="1"/>
    <col min="4614" max="4865" width="8.88671875" style="4"/>
    <col min="4866" max="4866" width="22.33203125" style="4" customWidth="1"/>
    <col min="4867" max="4867" width="36" style="4" customWidth="1"/>
    <col min="4868" max="4868" width="21.44140625" style="4" customWidth="1"/>
    <col min="4869" max="4869" width="14.109375" style="4" customWidth="1"/>
    <col min="4870" max="5121" width="8.88671875" style="4"/>
    <col min="5122" max="5122" width="22.33203125" style="4" customWidth="1"/>
    <col min="5123" max="5123" width="36" style="4" customWidth="1"/>
    <col min="5124" max="5124" width="21.44140625" style="4" customWidth="1"/>
    <col min="5125" max="5125" width="14.109375" style="4" customWidth="1"/>
    <col min="5126" max="5377" width="8.88671875" style="4"/>
    <col min="5378" max="5378" width="22.33203125" style="4" customWidth="1"/>
    <col min="5379" max="5379" width="36" style="4" customWidth="1"/>
    <col min="5380" max="5380" width="21.44140625" style="4" customWidth="1"/>
    <col min="5381" max="5381" width="14.109375" style="4" customWidth="1"/>
    <col min="5382" max="5633" width="8.88671875" style="4"/>
    <col min="5634" max="5634" width="22.33203125" style="4" customWidth="1"/>
    <col min="5635" max="5635" width="36" style="4" customWidth="1"/>
    <col min="5636" max="5636" width="21.44140625" style="4" customWidth="1"/>
    <col min="5637" max="5637" width="14.109375" style="4" customWidth="1"/>
    <col min="5638" max="5889" width="8.88671875" style="4"/>
    <col min="5890" max="5890" width="22.33203125" style="4" customWidth="1"/>
    <col min="5891" max="5891" width="36" style="4" customWidth="1"/>
    <col min="5892" max="5892" width="21.44140625" style="4" customWidth="1"/>
    <col min="5893" max="5893" width="14.109375" style="4" customWidth="1"/>
    <col min="5894" max="6145" width="8.88671875" style="4"/>
    <col min="6146" max="6146" width="22.33203125" style="4" customWidth="1"/>
    <col min="6147" max="6147" width="36" style="4" customWidth="1"/>
    <col min="6148" max="6148" width="21.44140625" style="4" customWidth="1"/>
    <col min="6149" max="6149" width="14.109375" style="4" customWidth="1"/>
    <col min="6150" max="6401" width="8.88671875" style="4"/>
    <col min="6402" max="6402" width="22.33203125" style="4" customWidth="1"/>
    <col min="6403" max="6403" width="36" style="4" customWidth="1"/>
    <col min="6404" max="6404" width="21.44140625" style="4" customWidth="1"/>
    <col min="6405" max="6405" width="14.109375" style="4" customWidth="1"/>
    <col min="6406" max="6657" width="8.88671875" style="4"/>
    <col min="6658" max="6658" width="22.33203125" style="4" customWidth="1"/>
    <col min="6659" max="6659" width="36" style="4" customWidth="1"/>
    <col min="6660" max="6660" width="21.44140625" style="4" customWidth="1"/>
    <col min="6661" max="6661" width="14.109375" style="4" customWidth="1"/>
    <col min="6662" max="6913" width="8.88671875" style="4"/>
    <col min="6914" max="6914" width="22.33203125" style="4" customWidth="1"/>
    <col min="6915" max="6915" width="36" style="4" customWidth="1"/>
    <col min="6916" max="6916" width="21.44140625" style="4" customWidth="1"/>
    <col min="6917" max="6917" width="14.109375" style="4" customWidth="1"/>
    <col min="6918" max="7169" width="8.88671875" style="4"/>
    <col min="7170" max="7170" width="22.33203125" style="4" customWidth="1"/>
    <col min="7171" max="7171" width="36" style="4" customWidth="1"/>
    <col min="7172" max="7172" width="21.44140625" style="4" customWidth="1"/>
    <col min="7173" max="7173" width="14.109375" style="4" customWidth="1"/>
    <col min="7174" max="7425" width="8.88671875" style="4"/>
    <col min="7426" max="7426" width="22.33203125" style="4" customWidth="1"/>
    <col min="7427" max="7427" width="36" style="4" customWidth="1"/>
    <col min="7428" max="7428" width="21.44140625" style="4" customWidth="1"/>
    <col min="7429" max="7429" width="14.109375" style="4" customWidth="1"/>
    <col min="7430" max="7681" width="8.88671875" style="4"/>
    <col min="7682" max="7682" width="22.33203125" style="4" customWidth="1"/>
    <col min="7683" max="7683" width="36" style="4" customWidth="1"/>
    <col min="7684" max="7684" width="21.44140625" style="4" customWidth="1"/>
    <col min="7685" max="7685" width="14.109375" style="4" customWidth="1"/>
    <col min="7686" max="7937" width="8.88671875" style="4"/>
    <col min="7938" max="7938" width="22.33203125" style="4" customWidth="1"/>
    <col min="7939" max="7939" width="36" style="4" customWidth="1"/>
    <col min="7940" max="7940" width="21.44140625" style="4" customWidth="1"/>
    <col min="7941" max="7941" width="14.109375" style="4" customWidth="1"/>
    <col min="7942" max="8193" width="8.88671875" style="4"/>
    <col min="8194" max="8194" width="22.33203125" style="4" customWidth="1"/>
    <col min="8195" max="8195" width="36" style="4" customWidth="1"/>
    <col min="8196" max="8196" width="21.44140625" style="4" customWidth="1"/>
    <col min="8197" max="8197" width="14.109375" style="4" customWidth="1"/>
    <col min="8198" max="8449" width="8.88671875" style="4"/>
    <col min="8450" max="8450" width="22.33203125" style="4" customWidth="1"/>
    <col min="8451" max="8451" width="36" style="4" customWidth="1"/>
    <col min="8452" max="8452" width="21.44140625" style="4" customWidth="1"/>
    <col min="8453" max="8453" width="14.109375" style="4" customWidth="1"/>
    <col min="8454" max="8705" width="8.88671875" style="4"/>
    <col min="8706" max="8706" width="22.33203125" style="4" customWidth="1"/>
    <col min="8707" max="8707" width="36" style="4" customWidth="1"/>
    <col min="8708" max="8708" width="21.44140625" style="4" customWidth="1"/>
    <col min="8709" max="8709" width="14.109375" style="4" customWidth="1"/>
    <col min="8710" max="8961" width="8.88671875" style="4"/>
    <col min="8962" max="8962" width="22.33203125" style="4" customWidth="1"/>
    <col min="8963" max="8963" width="36" style="4" customWidth="1"/>
    <col min="8964" max="8964" width="21.44140625" style="4" customWidth="1"/>
    <col min="8965" max="8965" width="14.109375" style="4" customWidth="1"/>
    <col min="8966" max="9217" width="8.88671875" style="4"/>
    <col min="9218" max="9218" width="22.33203125" style="4" customWidth="1"/>
    <col min="9219" max="9219" width="36" style="4" customWidth="1"/>
    <col min="9220" max="9220" width="21.44140625" style="4" customWidth="1"/>
    <col min="9221" max="9221" width="14.109375" style="4" customWidth="1"/>
    <col min="9222" max="9473" width="8.88671875" style="4"/>
    <col min="9474" max="9474" width="22.33203125" style="4" customWidth="1"/>
    <col min="9475" max="9475" width="36" style="4" customWidth="1"/>
    <col min="9476" max="9476" width="21.44140625" style="4" customWidth="1"/>
    <col min="9477" max="9477" width="14.109375" style="4" customWidth="1"/>
    <col min="9478" max="9729" width="8.88671875" style="4"/>
    <col min="9730" max="9730" width="22.33203125" style="4" customWidth="1"/>
    <col min="9731" max="9731" width="36" style="4" customWidth="1"/>
    <col min="9732" max="9732" width="21.44140625" style="4" customWidth="1"/>
    <col min="9733" max="9733" width="14.109375" style="4" customWidth="1"/>
    <col min="9734" max="9985" width="8.88671875" style="4"/>
    <col min="9986" max="9986" width="22.33203125" style="4" customWidth="1"/>
    <col min="9987" max="9987" width="36" style="4" customWidth="1"/>
    <col min="9988" max="9988" width="21.44140625" style="4" customWidth="1"/>
    <col min="9989" max="9989" width="14.109375" style="4" customWidth="1"/>
    <col min="9990" max="10241" width="8.88671875" style="4"/>
    <col min="10242" max="10242" width="22.33203125" style="4" customWidth="1"/>
    <col min="10243" max="10243" width="36" style="4" customWidth="1"/>
    <col min="10244" max="10244" width="21.44140625" style="4" customWidth="1"/>
    <col min="10245" max="10245" width="14.109375" style="4" customWidth="1"/>
    <col min="10246" max="10497" width="8.88671875" style="4"/>
    <col min="10498" max="10498" width="22.33203125" style="4" customWidth="1"/>
    <col min="10499" max="10499" width="36" style="4" customWidth="1"/>
    <col min="10500" max="10500" width="21.44140625" style="4" customWidth="1"/>
    <col min="10501" max="10501" width="14.109375" style="4" customWidth="1"/>
    <col min="10502" max="10753" width="8.88671875" style="4"/>
    <col min="10754" max="10754" width="22.33203125" style="4" customWidth="1"/>
    <col min="10755" max="10755" width="36" style="4" customWidth="1"/>
    <col min="10756" max="10756" width="21.44140625" style="4" customWidth="1"/>
    <col min="10757" max="10757" width="14.109375" style="4" customWidth="1"/>
    <col min="10758" max="11009" width="8.88671875" style="4"/>
    <col min="11010" max="11010" width="22.33203125" style="4" customWidth="1"/>
    <col min="11011" max="11011" width="36" style="4" customWidth="1"/>
    <col min="11012" max="11012" width="21.44140625" style="4" customWidth="1"/>
    <col min="11013" max="11013" width="14.109375" style="4" customWidth="1"/>
    <col min="11014" max="11265" width="8.88671875" style="4"/>
    <col min="11266" max="11266" width="22.33203125" style="4" customWidth="1"/>
    <col min="11267" max="11267" width="36" style="4" customWidth="1"/>
    <col min="11268" max="11268" width="21.44140625" style="4" customWidth="1"/>
    <col min="11269" max="11269" width="14.109375" style="4" customWidth="1"/>
    <col min="11270" max="11521" width="8.88671875" style="4"/>
    <col min="11522" max="11522" width="22.33203125" style="4" customWidth="1"/>
    <col min="11523" max="11523" width="36" style="4" customWidth="1"/>
    <col min="11524" max="11524" width="21.44140625" style="4" customWidth="1"/>
    <col min="11525" max="11525" width="14.109375" style="4" customWidth="1"/>
    <col min="11526" max="11777" width="8.88671875" style="4"/>
    <col min="11778" max="11778" width="22.33203125" style="4" customWidth="1"/>
    <col min="11779" max="11779" width="36" style="4" customWidth="1"/>
    <col min="11780" max="11780" width="21.44140625" style="4" customWidth="1"/>
    <col min="11781" max="11781" width="14.109375" style="4" customWidth="1"/>
    <col min="11782" max="12033" width="8.88671875" style="4"/>
    <col min="12034" max="12034" width="22.33203125" style="4" customWidth="1"/>
    <col min="12035" max="12035" width="36" style="4" customWidth="1"/>
    <col min="12036" max="12036" width="21.44140625" style="4" customWidth="1"/>
    <col min="12037" max="12037" width="14.109375" style="4" customWidth="1"/>
    <col min="12038" max="12289" width="8.88671875" style="4"/>
    <col min="12290" max="12290" width="22.33203125" style="4" customWidth="1"/>
    <col min="12291" max="12291" width="36" style="4" customWidth="1"/>
    <col min="12292" max="12292" width="21.44140625" style="4" customWidth="1"/>
    <col min="12293" max="12293" width="14.109375" style="4" customWidth="1"/>
    <col min="12294" max="12545" width="8.88671875" style="4"/>
    <col min="12546" max="12546" width="22.33203125" style="4" customWidth="1"/>
    <col min="12547" max="12547" width="36" style="4" customWidth="1"/>
    <col min="12548" max="12548" width="21.44140625" style="4" customWidth="1"/>
    <col min="12549" max="12549" width="14.109375" style="4" customWidth="1"/>
    <col min="12550" max="12801" width="8.88671875" style="4"/>
    <col min="12802" max="12802" width="22.33203125" style="4" customWidth="1"/>
    <col min="12803" max="12803" width="36" style="4" customWidth="1"/>
    <col min="12804" max="12804" width="21.44140625" style="4" customWidth="1"/>
    <col min="12805" max="12805" width="14.109375" style="4" customWidth="1"/>
    <col min="12806" max="13057" width="8.88671875" style="4"/>
    <col min="13058" max="13058" width="22.33203125" style="4" customWidth="1"/>
    <col min="13059" max="13059" width="36" style="4" customWidth="1"/>
    <col min="13060" max="13060" width="21.44140625" style="4" customWidth="1"/>
    <col min="13061" max="13061" width="14.109375" style="4" customWidth="1"/>
    <col min="13062" max="13313" width="8.88671875" style="4"/>
    <col min="13314" max="13314" width="22.33203125" style="4" customWidth="1"/>
    <col min="13315" max="13315" width="36" style="4" customWidth="1"/>
    <col min="13316" max="13316" width="21.44140625" style="4" customWidth="1"/>
    <col min="13317" max="13317" width="14.109375" style="4" customWidth="1"/>
    <col min="13318" max="13569" width="8.88671875" style="4"/>
    <col min="13570" max="13570" width="22.33203125" style="4" customWidth="1"/>
    <col min="13571" max="13571" width="36" style="4" customWidth="1"/>
    <col min="13572" max="13572" width="21.44140625" style="4" customWidth="1"/>
    <col min="13573" max="13573" width="14.109375" style="4" customWidth="1"/>
    <col min="13574" max="13825" width="8.88671875" style="4"/>
    <col min="13826" max="13826" width="22.33203125" style="4" customWidth="1"/>
    <col min="13827" max="13827" width="36" style="4" customWidth="1"/>
    <col min="13828" max="13828" width="21.44140625" style="4" customWidth="1"/>
    <col min="13829" max="13829" width="14.109375" style="4" customWidth="1"/>
    <col min="13830" max="14081" width="8.88671875" style="4"/>
    <col min="14082" max="14082" width="22.33203125" style="4" customWidth="1"/>
    <col min="14083" max="14083" width="36" style="4" customWidth="1"/>
    <col min="14084" max="14084" width="21.44140625" style="4" customWidth="1"/>
    <col min="14085" max="14085" width="14.109375" style="4" customWidth="1"/>
    <col min="14086" max="14337" width="8.88671875" style="4"/>
    <col min="14338" max="14338" width="22.33203125" style="4" customWidth="1"/>
    <col min="14339" max="14339" width="36" style="4" customWidth="1"/>
    <col min="14340" max="14340" width="21.44140625" style="4" customWidth="1"/>
    <col min="14341" max="14341" width="14.109375" style="4" customWidth="1"/>
    <col min="14342" max="14593" width="8.88671875" style="4"/>
    <col min="14594" max="14594" width="22.33203125" style="4" customWidth="1"/>
    <col min="14595" max="14595" width="36" style="4" customWidth="1"/>
    <col min="14596" max="14596" width="21.44140625" style="4" customWidth="1"/>
    <col min="14597" max="14597" width="14.109375" style="4" customWidth="1"/>
    <col min="14598" max="14849" width="8.88671875" style="4"/>
    <col min="14850" max="14850" width="22.33203125" style="4" customWidth="1"/>
    <col min="14851" max="14851" width="36" style="4" customWidth="1"/>
    <col min="14852" max="14852" width="21.44140625" style="4" customWidth="1"/>
    <col min="14853" max="14853" width="14.109375" style="4" customWidth="1"/>
    <col min="14854" max="15105" width="8.88671875" style="4"/>
    <col min="15106" max="15106" width="22.33203125" style="4" customWidth="1"/>
    <col min="15107" max="15107" width="36" style="4" customWidth="1"/>
    <col min="15108" max="15108" width="21.44140625" style="4" customWidth="1"/>
    <col min="15109" max="15109" width="14.109375" style="4" customWidth="1"/>
    <col min="15110" max="15361" width="8.88671875" style="4"/>
    <col min="15362" max="15362" width="22.33203125" style="4" customWidth="1"/>
    <col min="15363" max="15363" width="36" style="4" customWidth="1"/>
    <col min="15364" max="15364" width="21.44140625" style="4" customWidth="1"/>
    <col min="15365" max="15365" width="14.109375" style="4" customWidth="1"/>
    <col min="15366" max="15617" width="8.88671875" style="4"/>
    <col min="15618" max="15618" width="22.33203125" style="4" customWidth="1"/>
    <col min="15619" max="15619" width="36" style="4" customWidth="1"/>
    <col min="15620" max="15620" width="21.44140625" style="4" customWidth="1"/>
    <col min="15621" max="15621" width="14.109375" style="4" customWidth="1"/>
    <col min="15622" max="15873" width="8.88671875" style="4"/>
    <col min="15874" max="15874" width="22.33203125" style="4" customWidth="1"/>
    <col min="15875" max="15875" width="36" style="4" customWidth="1"/>
    <col min="15876" max="15876" width="21.44140625" style="4" customWidth="1"/>
    <col min="15877" max="15877" width="14.109375" style="4" customWidth="1"/>
    <col min="15878" max="16129" width="8.88671875" style="4"/>
    <col min="16130" max="16130" width="22.33203125" style="4" customWidth="1"/>
    <col min="16131" max="16131" width="36" style="4" customWidth="1"/>
    <col min="16132" max="16132" width="21.44140625" style="4" customWidth="1"/>
    <col min="16133" max="16133" width="14.109375" style="4" customWidth="1"/>
    <col min="16134" max="16384" width="8.88671875" style="4"/>
  </cols>
  <sheetData>
    <row r="1" spans="1:6" s="3" customFormat="1" ht="12.75" customHeight="1" x14ac:dyDescent="0.25">
      <c r="D1" s="3" t="s">
        <v>27</v>
      </c>
    </row>
    <row r="2" spans="1:6" s="3" customFormat="1" ht="12.75" customHeight="1" x14ac:dyDescent="0.25">
      <c r="A2" s="36" t="s">
        <v>28</v>
      </c>
      <c r="B2" s="36"/>
      <c r="C2" s="36"/>
      <c r="D2" s="36"/>
      <c r="E2" s="36"/>
    </row>
    <row r="3" spans="1:6" s="3" customFormat="1" ht="18" customHeight="1" x14ac:dyDescent="0.25">
      <c r="D3" s="3" t="s">
        <v>29</v>
      </c>
    </row>
    <row r="4" spans="1:6" s="3" customFormat="1" ht="22.5" customHeight="1" x14ac:dyDescent="0.25">
      <c r="A4" s="29"/>
      <c r="B4" s="29"/>
      <c r="C4" s="29"/>
      <c r="D4" s="29"/>
      <c r="E4" s="29"/>
      <c r="F4" s="29"/>
    </row>
    <row r="5" spans="1:6" s="3" customFormat="1" ht="15" customHeight="1" x14ac:dyDescent="0.25">
      <c r="A5" s="1"/>
      <c r="B5" s="2"/>
    </row>
    <row r="6" spans="1:6" s="3" customFormat="1" ht="15" customHeight="1" x14ac:dyDescent="0.25">
      <c r="A6" s="1"/>
      <c r="B6" s="2"/>
    </row>
    <row r="7" spans="1:6" s="3" customFormat="1" x14ac:dyDescent="0.25">
      <c r="A7" s="29" t="s">
        <v>0</v>
      </c>
      <c r="B7" s="29"/>
      <c r="C7" s="29"/>
      <c r="D7" s="29"/>
      <c r="E7" s="29"/>
    </row>
    <row r="8" spans="1:6" s="3" customFormat="1" ht="25.8" customHeight="1" x14ac:dyDescent="0.25">
      <c r="A8" s="28" t="s">
        <v>33</v>
      </c>
      <c r="B8" s="29"/>
      <c r="C8" s="29"/>
      <c r="D8" s="29"/>
      <c r="E8" s="29"/>
    </row>
    <row r="9" spans="1:6" s="3" customFormat="1" ht="70.8" customHeight="1" x14ac:dyDescent="0.25">
      <c r="A9" s="37" t="s">
        <v>34</v>
      </c>
      <c r="B9" s="37"/>
      <c r="C9" s="37"/>
      <c r="D9" s="37"/>
      <c r="E9" s="37"/>
    </row>
    <row r="10" spans="1:6" s="3" customFormat="1" x14ac:dyDescent="0.25">
      <c r="A10" s="1"/>
      <c r="B10" s="2"/>
      <c r="C10" s="1"/>
      <c r="D10" s="1"/>
      <c r="E10" s="1"/>
    </row>
    <row r="11" spans="1:6" s="3" customFormat="1" x14ac:dyDescent="0.25">
      <c r="A11" s="1" t="s">
        <v>36</v>
      </c>
      <c r="B11" s="2"/>
      <c r="C11" s="1"/>
      <c r="D11" s="1"/>
      <c r="E11" s="1"/>
    </row>
    <row r="12" spans="1:6" s="3" customFormat="1" x14ac:dyDescent="0.25">
      <c r="A12" s="1"/>
      <c r="B12" s="2"/>
      <c r="C12" s="1"/>
      <c r="D12" s="1"/>
      <c r="E12" s="1"/>
    </row>
    <row r="13" spans="1:6" s="3" customFormat="1" x14ac:dyDescent="0.25">
      <c r="A13" s="1" t="s">
        <v>35</v>
      </c>
      <c r="B13" s="2"/>
      <c r="C13" s="1"/>
      <c r="D13" s="1"/>
      <c r="E13" s="1"/>
    </row>
    <row r="14" spans="1:6" s="3" customFormat="1" x14ac:dyDescent="0.25">
      <c r="A14" s="1"/>
      <c r="B14" s="2"/>
      <c r="C14" s="1"/>
      <c r="D14" s="1"/>
      <c r="E14" s="1"/>
    </row>
    <row r="15" spans="1:6" s="3" customFormat="1" ht="66" customHeight="1" x14ac:dyDescent="0.25">
      <c r="A15" s="38" t="s">
        <v>13</v>
      </c>
      <c r="B15" s="39"/>
      <c r="C15" s="39"/>
      <c r="D15" s="39"/>
      <c r="E15" s="39"/>
    </row>
    <row r="17" spans="1:7" s="3" customFormat="1" ht="69.599999999999994" customHeight="1" x14ac:dyDescent="0.25">
      <c r="A17" s="40" t="s">
        <v>1</v>
      </c>
      <c r="B17" s="40" t="s">
        <v>2</v>
      </c>
      <c r="C17" s="40" t="s">
        <v>3</v>
      </c>
      <c r="D17" s="5" t="s">
        <v>4</v>
      </c>
      <c r="E17" s="40" t="s">
        <v>5</v>
      </c>
    </row>
    <row r="18" spans="1:7" s="3" customFormat="1" ht="27.6" customHeight="1" x14ac:dyDescent="0.25">
      <c r="A18" s="40"/>
      <c r="B18" s="40"/>
      <c r="C18" s="40"/>
      <c r="D18" s="5" t="s">
        <v>6</v>
      </c>
      <c r="E18" s="40"/>
    </row>
    <row r="19" spans="1:7" s="3" customFormat="1" x14ac:dyDescent="0.25">
      <c r="A19" s="5">
        <v>1</v>
      </c>
      <c r="B19" s="5">
        <v>2</v>
      </c>
      <c r="C19" s="5">
        <v>3</v>
      </c>
      <c r="D19" s="5">
        <v>4</v>
      </c>
      <c r="E19" s="5">
        <v>5</v>
      </c>
    </row>
    <row r="20" spans="1:7" ht="13.8" x14ac:dyDescent="0.25">
      <c r="A20" s="30" t="s">
        <v>14</v>
      </c>
      <c r="B20" s="31"/>
      <c r="C20" s="31"/>
      <c r="D20" s="31"/>
      <c r="E20" s="32"/>
    </row>
    <row r="21" spans="1:7" s="1" customFormat="1" ht="139.19999999999999" customHeight="1" x14ac:dyDescent="0.25">
      <c r="A21" s="26">
        <v>1</v>
      </c>
      <c r="B21" s="23" t="s">
        <v>15</v>
      </c>
      <c r="C21" s="6" t="s">
        <v>22</v>
      </c>
      <c r="D21" s="7" t="s">
        <v>25</v>
      </c>
      <c r="E21" s="7">
        <f>555.8*19.7316*3.5*4.66</f>
        <v>178868.8876968</v>
      </c>
    </row>
    <row r="22" spans="1:7" s="1" customFormat="1" ht="57" customHeight="1" x14ac:dyDescent="0.25">
      <c r="A22" s="27"/>
      <c r="B22" s="24"/>
      <c r="C22" s="8" t="s">
        <v>26</v>
      </c>
      <c r="D22" s="9"/>
      <c r="E22" s="9"/>
      <c r="F22" s="10"/>
    </row>
    <row r="23" spans="1:7" s="1" customFormat="1" ht="46.2" customHeight="1" x14ac:dyDescent="0.25">
      <c r="A23" s="27"/>
      <c r="B23" s="25"/>
      <c r="C23" s="8" t="s">
        <v>31</v>
      </c>
      <c r="D23" s="9"/>
      <c r="E23" s="9"/>
    </row>
    <row r="24" spans="1:7" x14ac:dyDescent="0.25">
      <c r="A24" s="13"/>
      <c r="B24" s="13"/>
      <c r="C24" s="13"/>
      <c r="D24" s="14" t="s">
        <v>7</v>
      </c>
      <c r="E24" s="15">
        <f>E21</f>
        <v>178868.8876968</v>
      </c>
    </row>
    <row r="25" spans="1:7" x14ac:dyDescent="0.25">
      <c r="A25" s="33" t="s">
        <v>16</v>
      </c>
      <c r="B25" s="34"/>
      <c r="C25" s="34"/>
      <c r="D25" s="34"/>
      <c r="E25" s="35"/>
    </row>
    <row r="26" spans="1:7" s="1" customFormat="1" ht="142.19999999999999" customHeight="1" x14ac:dyDescent="0.25">
      <c r="A26" s="26">
        <v>1</v>
      </c>
      <c r="B26" s="23" t="s">
        <v>17</v>
      </c>
      <c r="C26" s="6" t="s">
        <v>23</v>
      </c>
      <c r="D26" s="7" t="s">
        <v>24</v>
      </c>
      <c r="E26" s="7">
        <f>532*19.7316*3.5*0.8*4.66</f>
        <v>136967.6117376</v>
      </c>
    </row>
    <row r="27" spans="1:7" s="1" customFormat="1" ht="3.6" customHeight="1" x14ac:dyDescent="0.25">
      <c r="A27" s="27"/>
      <c r="B27" s="24"/>
      <c r="C27" s="8"/>
      <c r="D27" s="9"/>
      <c r="E27" s="9"/>
      <c r="G27" s="11"/>
    </row>
    <row r="28" spans="1:7" s="1" customFormat="1" ht="72" customHeight="1" x14ac:dyDescent="0.25">
      <c r="A28" s="27"/>
      <c r="B28" s="25"/>
      <c r="C28" s="8" t="s">
        <v>32</v>
      </c>
      <c r="D28" s="9"/>
      <c r="E28" s="9"/>
      <c r="G28" s="11"/>
    </row>
    <row r="29" spans="1:7" s="1" customFormat="1" ht="99.6" customHeight="1" x14ac:dyDescent="0.25">
      <c r="A29" s="26">
        <v>2</v>
      </c>
      <c r="B29" s="23" t="s">
        <v>18</v>
      </c>
      <c r="C29" s="6" t="s">
        <v>21</v>
      </c>
      <c r="D29" s="7" t="s">
        <v>30</v>
      </c>
      <c r="E29" s="7">
        <f>122*45*3.5*4.66</f>
        <v>89541.900000000009</v>
      </c>
    </row>
    <row r="30" spans="1:7" s="1" customFormat="1" ht="11.4" customHeight="1" x14ac:dyDescent="0.25">
      <c r="A30" s="27"/>
      <c r="B30" s="24"/>
      <c r="C30" s="8"/>
      <c r="D30" s="9"/>
      <c r="E30" s="9"/>
      <c r="F30" s="10"/>
    </row>
    <row r="31" spans="1:7" s="1" customFormat="1" ht="46.2" customHeight="1" x14ac:dyDescent="0.25">
      <c r="A31" s="27"/>
      <c r="B31" s="25"/>
      <c r="C31" s="8" t="s">
        <v>31</v>
      </c>
      <c r="D31" s="9"/>
      <c r="E31" s="9"/>
    </row>
    <row r="32" spans="1:7" s="3" customFormat="1" ht="48.6" customHeight="1" x14ac:dyDescent="0.25">
      <c r="A32" s="5"/>
      <c r="B32" s="17"/>
      <c r="C32" s="12"/>
      <c r="D32" s="22" t="s">
        <v>19</v>
      </c>
      <c r="E32" s="18">
        <f>E26+E29</f>
        <v>226509.51173760003</v>
      </c>
    </row>
    <row r="33" spans="1:6" x14ac:dyDescent="0.25">
      <c r="A33" s="13"/>
      <c r="B33" s="13"/>
      <c r="C33" s="13"/>
      <c r="D33" s="19" t="s">
        <v>8</v>
      </c>
      <c r="E33" s="20">
        <f>SUM(E24+E32)</f>
        <v>405378.39943440002</v>
      </c>
    </row>
    <row r="34" spans="1:6" x14ac:dyDescent="0.25">
      <c r="A34" s="13"/>
      <c r="B34" s="13"/>
      <c r="C34" s="13"/>
      <c r="D34" s="13" t="s">
        <v>12</v>
      </c>
      <c r="E34" s="20">
        <v>0</v>
      </c>
    </row>
    <row r="35" spans="1:6" x14ac:dyDescent="0.25">
      <c r="A35" s="13"/>
      <c r="B35" s="13"/>
      <c r="C35" s="13"/>
      <c r="D35" s="13" t="s">
        <v>20</v>
      </c>
      <c r="E35" s="16">
        <f>E33</f>
        <v>405378.39943440002</v>
      </c>
      <c r="F35" s="21"/>
    </row>
    <row r="36" spans="1:6" x14ac:dyDescent="0.25">
      <c r="A36" s="3"/>
      <c r="B36" s="3"/>
      <c r="C36" s="3"/>
      <c r="D36" s="3"/>
      <c r="E36" s="3"/>
    </row>
    <row r="37" spans="1:6" x14ac:dyDescent="0.25">
      <c r="A37" s="3"/>
      <c r="B37" s="3"/>
      <c r="C37" s="3"/>
      <c r="D37" s="3"/>
      <c r="E37" s="3"/>
    </row>
    <row r="39" spans="1:6" x14ac:dyDescent="0.25">
      <c r="C39" s="4" t="s">
        <v>9</v>
      </c>
    </row>
    <row r="41" spans="1:6" x14ac:dyDescent="0.25">
      <c r="B41" s="4" t="s">
        <v>10</v>
      </c>
      <c r="D41" s="4" t="s">
        <v>11</v>
      </c>
    </row>
  </sheetData>
  <mergeCells count="18">
    <mergeCell ref="A2:E2"/>
    <mergeCell ref="A4:F4"/>
    <mergeCell ref="A9:E9"/>
    <mergeCell ref="A15:E15"/>
    <mergeCell ref="A17:A18"/>
    <mergeCell ref="B17:B18"/>
    <mergeCell ref="C17:C18"/>
    <mergeCell ref="E17:E18"/>
    <mergeCell ref="B29:B31"/>
    <mergeCell ref="A26:A28"/>
    <mergeCell ref="B26:B28"/>
    <mergeCell ref="A8:E8"/>
    <mergeCell ref="A7:E7"/>
    <mergeCell ref="A20:E20"/>
    <mergeCell ref="A21:A23"/>
    <mergeCell ref="B21:B23"/>
    <mergeCell ref="A25:E25"/>
    <mergeCell ref="A29:A31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2021-06-11T07:43:44Z</dcterms:modified>
</cp:coreProperties>
</file>