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C:\Users\kadr3\Desktop\подбор\"/>
    </mc:Choice>
  </mc:AlternateContent>
  <xr:revisionPtr revIDLastSave="0" documentId="13_ncr:1_{6CE4329B-4A27-4F8B-9876-4BD49695B170}" xr6:coauthVersionLast="45" xr6:coauthVersionMax="45" xr10:uidLastSave="{00000000-0000-0000-0000-000000000000}"/>
  <bookViews>
    <workbookView xWindow="-120" yWindow="240" windowWidth="29040" windowHeight="15480" xr2:uid="{00000000-000D-0000-FFFF-FFFF00000000}"/>
  </bookViews>
  <sheets>
    <sheet name="для кандидатов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38" i="1" l="1"/>
  <c r="F139" i="1"/>
  <c r="F140" i="1"/>
  <c r="F141" i="1"/>
  <c r="F142" i="1"/>
  <c r="F143" i="1"/>
  <c r="F144" i="1"/>
  <c r="F145" i="1"/>
  <c r="F146" i="1"/>
  <c r="F147" i="1"/>
  <c r="F148" i="1"/>
  <c r="F137" i="1"/>
  <c r="F149" i="1" s="1"/>
  <c r="F132" i="1"/>
  <c r="F133" i="1"/>
  <c r="F134" i="1"/>
  <c r="F131" i="1"/>
  <c r="F135" i="1" s="1"/>
  <c r="F128" i="1"/>
  <c r="F129" i="1" s="1"/>
  <c r="F127" i="1"/>
  <c r="F117" i="1"/>
  <c r="F118" i="1"/>
  <c r="F119" i="1"/>
  <c r="F120" i="1"/>
  <c r="F121" i="1"/>
  <c r="F122" i="1"/>
  <c r="F123" i="1"/>
  <c r="F124" i="1"/>
  <c r="F116" i="1"/>
  <c r="F125" i="1" s="1"/>
  <c r="F114" i="1"/>
  <c r="F113" i="1"/>
  <c r="F112" i="1"/>
  <c r="F104" i="1"/>
  <c r="F110" i="1" s="1"/>
  <c r="F105" i="1"/>
  <c r="F106" i="1"/>
  <c r="F107" i="1"/>
  <c r="F108" i="1"/>
  <c r="F109" i="1"/>
  <c r="F103" i="1"/>
  <c r="F100" i="1"/>
  <c r="F101" i="1" s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80" i="1"/>
  <c r="F98" i="1" s="1"/>
  <c r="F52" i="1"/>
  <c r="F53" i="1"/>
  <c r="F54" i="1"/>
  <c r="F55" i="1"/>
  <c r="F78" i="1" s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51" i="1"/>
  <c r="F49" i="1"/>
  <c r="F48" i="1"/>
  <c r="F45" i="1"/>
  <c r="F44" i="1"/>
  <c r="F46" i="1" s="1"/>
  <c r="F38" i="1"/>
  <c r="F39" i="1"/>
  <c r="F40" i="1"/>
  <c r="F41" i="1"/>
  <c r="F37" i="1"/>
  <c r="F34" i="1"/>
  <c r="F33" i="1"/>
  <c r="F35" i="1" s="1"/>
  <c r="F30" i="1"/>
  <c r="F29" i="1"/>
  <c r="F26" i="1"/>
  <c r="F27" i="1" s="1"/>
  <c r="F20" i="1"/>
  <c r="F21" i="1"/>
  <c r="F22" i="1"/>
  <c r="F23" i="1"/>
  <c r="F24" i="1" s="1"/>
  <c r="F19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3" i="1"/>
  <c r="F17" i="1" s="1"/>
  <c r="F31" i="1" l="1"/>
  <c r="F150" i="1" s="1"/>
  <c r="F42" i="1"/>
</calcChain>
</file>

<file path=xl/sharedStrings.xml><?xml version="1.0" encoding="utf-8"?>
<sst xmlns="http://schemas.openxmlformats.org/spreadsheetml/2006/main" count="269" uniqueCount="158">
  <si>
    <t>N</t>
  </si>
  <si>
    <t>Наименование работы/материала</t>
  </si>
  <si>
    <t>Ед. изм.</t>
  </si>
  <si>
    <t>Кол-во</t>
  </si>
  <si>
    <t>Цена руб.</t>
  </si>
  <si>
    <t>Сумма руб.</t>
  </si>
  <si>
    <t>Электромонтажные работы</t>
  </si>
  <si>
    <t xml:space="preserve">Демонтаж светильников типа "Армстронг" (600*600). </t>
  </si>
  <si>
    <t xml:space="preserve">шт. </t>
  </si>
  <si>
    <t xml:space="preserve">Монтаж эл.проводки. </t>
  </si>
  <si>
    <t xml:space="preserve">м.п. </t>
  </si>
  <si>
    <t xml:space="preserve">Подключение 3х фазного счетчика прямого включения. </t>
  </si>
  <si>
    <t xml:space="preserve">Монтаж настенного теплофона. </t>
  </si>
  <si>
    <t xml:space="preserve">Монтаж трековых светильников. (сафиты) </t>
  </si>
  <si>
    <t xml:space="preserve">Подключение 4х полюсного автомата 50А. </t>
  </si>
  <si>
    <t xml:space="preserve">Установка светодиодного потолочного светильника. </t>
  </si>
  <si>
    <t xml:space="preserve">Установка шинопровода. </t>
  </si>
  <si>
    <t xml:space="preserve">Установка эл.звонка. (проводной) </t>
  </si>
  <si>
    <t xml:space="preserve">Монтаж кабель-канала. </t>
  </si>
  <si>
    <t xml:space="preserve">Установка эл.автомата. 1п. </t>
  </si>
  <si>
    <t xml:space="preserve">Установка разветвит.коробки. (наруж.) </t>
  </si>
  <si>
    <t xml:space="preserve">Установка выключателей и розеток. </t>
  </si>
  <si>
    <t xml:space="preserve">Установка и монтаж эл. щита </t>
  </si>
  <si>
    <t xml:space="preserve">ед. </t>
  </si>
  <si>
    <t>Итого</t>
  </si>
  <si>
    <t>Сантехнические работы</t>
  </si>
  <si>
    <t xml:space="preserve">Установка крана 1/2. </t>
  </si>
  <si>
    <t xml:space="preserve">Разводка труб канализации и водопровода. </t>
  </si>
  <si>
    <t xml:space="preserve">- </t>
  </si>
  <si>
    <t xml:space="preserve">Установка смесителя. </t>
  </si>
  <si>
    <t xml:space="preserve">Установка счетчиков учета хол. и гор. воды. </t>
  </si>
  <si>
    <t xml:space="preserve">Стоимость установки сантехнических приборов(раковина, унитаз, насос...) </t>
  </si>
  <si>
    <t xml:space="preserve">1точка </t>
  </si>
  <si>
    <t>Работы с потолком</t>
  </si>
  <si>
    <t xml:space="preserve">Замена потолочной плитки. (Амстронг) </t>
  </si>
  <si>
    <t xml:space="preserve">кв.м. </t>
  </si>
  <si>
    <t>Работы с полом</t>
  </si>
  <si>
    <t xml:space="preserve">Укладка линолиума и ковролина </t>
  </si>
  <si>
    <t xml:space="preserve">Установка плинтуса с мягкой кромкой и кабель-каналом. </t>
  </si>
  <si>
    <t>Работы со стенами, перегородками.</t>
  </si>
  <si>
    <t xml:space="preserve">Устройство шумоизоляции. </t>
  </si>
  <si>
    <t xml:space="preserve">Монтаж перегородок из ГКЛ в один слой с двух сторон. (с каркасом) </t>
  </si>
  <si>
    <t>Штукатурно-малярные работы.</t>
  </si>
  <si>
    <t xml:space="preserve">Заделка старых отверстий в стене.(унифлот) </t>
  </si>
  <si>
    <t xml:space="preserve">Поклейка паутинки на стену. </t>
  </si>
  <si>
    <t xml:space="preserve">Грунтовка стен. </t>
  </si>
  <si>
    <t xml:space="preserve">Покраска стен водно-дисперсионной краской </t>
  </si>
  <si>
    <t xml:space="preserve">Шпатлёвка стен под покраску+ шлифовка. </t>
  </si>
  <si>
    <t>Установка окон, дверей.</t>
  </si>
  <si>
    <t xml:space="preserve">Установка дверной ручки. (входная группа). </t>
  </si>
  <si>
    <t xml:space="preserve">Установка двери.(межком.) </t>
  </si>
  <si>
    <t>Укладка кафеля, керамогранита, мозаики.</t>
  </si>
  <si>
    <t xml:space="preserve">Укладка кафельной плитки стены. </t>
  </si>
  <si>
    <t>Материал для электромонтажных работ</t>
  </si>
  <si>
    <t xml:space="preserve">Кабель ВВГнг 3*1,5 </t>
  </si>
  <si>
    <t xml:space="preserve">м. </t>
  </si>
  <si>
    <t xml:space="preserve">Автом.вык. 1р 10А. </t>
  </si>
  <si>
    <t xml:space="preserve">Гофра д.20 </t>
  </si>
  <si>
    <t xml:space="preserve">Звонок электрический. </t>
  </si>
  <si>
    <t xml:space="preserve">Ножки для теплофона. </t>
  </si>
  <si>
    <t xml:space="preserve">комп. </t>
  </si>
  <si>
    <t xml:space="preserve">Розетка 2-мест. </t>
  </si>
  <si>
    <t xml:space="preserve">Шина соеденительная(гребёнка) 3х фазная. </t>
  </si>
  <si>
    <t xml:space="preserve">Автом.вык. 1р 16А. </t>
  </si>
  <si>
    <t xml:space="preserve">Автомат 4х полюсной. </t>
  </si>
  <si>
    <t xml:space="preserve">Автомат.вык. 3р 40А ВА. </t>
  </si>
  <si>
    <t xml:space="preserve">ВВГ нг LS 5*6 гост. </t>
  </si>
  <si>
    <t xml:space="preserve">Кабель ШВВП 2*0,75 гост. </t>
  </si>
  <si>
    <t xml:space="preserve">Кабель канал. </t>
  </si>
  <si>
    <t xml:space="preserve">Кабель-канал EKF Plast 80*60*2000. </t>
  </si>
  <si>
    <t xml:space="preserve">Клипса д.20 </t>
  </si>
  <si>
    <t xml:space="preserve">Кнопка для эл.звонка. </t>
  </si>
  <si>
    <t xml:space="preserve">Распаячная каробка. </t>
  </si>
  <si>
    <t xml:space="preserve">Розетка 1мест 16А с з/к IP54 с крышкой. </t>
  </si>
  <si>
    <t xml:space="preserve">Розетка 4мест. </t>
  </si>
  <si>
    <t xml:space="preserve">СМК с пастой 0,5-2,5мм2 5отв. </t>
  </si>
  <si>
    <t xml:space="preserve">Счетчик прямого включения 3х фазный. </t>
  </si>
  <si>
    <t xml:space="preserve">Теплофон настенный МТ1,5/220. </t>
  </si>
  <si>
    <t xml:space="preserve">Хомут 1,2. (100шт) </t>
  </si>
  <si>
    <t xml:space="preserve">уп-ка. </t>
  </si>
  <si>
    <t xml:space="preserve">Эл.автомат 25А. </t>
  </si>
  <si>
    <t xml:space="preserve">кабель Ввг нг 3*2,5. </t>
  </si>
  <si>
    <t xml:space="preserve">СМК с рычажком 3 отв. </t>
  </si>
  <si>
    <t xml:space="preserve">ЩРН-36з-074 36мод IP54(540*330*120) ИЭК. </t>
  </si>
  <si>
    <t>Материалл для сантехнических работ.</t>
  </si>
  <si>
    <t xml:space="preserve">Тумба с раковиной. </t>
  </si>
  <si>
    <t xml:space="preserve">шт </t>
  </si>
  <si>
    <t xml:space="preserve">Угол РР 20. 90гр. </t>
  </si>
  <si>
    <t xml:space="preserve">Лен сантехнический. </t>
  </si>
  <si>
    <t xml:space="preserve">уп. </t>
  </si>
  <si>
    <t xml:space="preserve">Лента фум. </t>
  </si>
  <si>
    <t xml:space="preserve">Обратный клапан. </t>
  </si>
  <si>
    <t xml:space="preserve">Сифон сливной с гофрой. </t>
  </si>
  <si>
    <t xml:space="preserve">Счётчик воды. </t>
  </si>
  <si>
    <t xml:space="preserve">Труба РР кан д50 L2м. </t>
  </si>
  <si>
    <t xml:space="preserve">Унитаз. </t>
  </si>
  <si>
    <t xml:space="preserve">Гибкая подводка. </t>
  </si>
  <si>
    <t xml:space="preserve">Кран шаровый 1/2. </t>
  </si>
  <si>
    <t xml:space="preserve">Крепёж РР трубы д.20. </t>
  </si>
  <si>
    <t xml:space="preserve">Отвод д110 90гр. </t>
  </si>
  <si>
    <t xml:space="preserve">Смеситель. </t>
  </si>
  <si>
    <t xml:space="preserve">Тройник РР кан. 110*110*97гр. </t>
  </si>
  <si>
    <t xml:space="preserve">Труба РР20. L2м. </t>
  </si>
  <si>
    <t xml:space="preserve">Труба кан. д110. </t>
  </si>
  <si>
    <t xml:space="preserve">Крепёж РР д50. </t>
  </si>
  <si>
    <t>Материал для работ с потолком</t>
  </si>
  <si>
    <t xml:space="preserve">Подв.потолок плитка "Байкал" (7,2) </t>
  </si>
  <si>
    <t>Материал для работ с полом</t>
  </si>
  <si>
    <t xml:space="preserve">Заглушка плинтуса. </t>
  </si>
  <si>
    <t xml:space="preserve">Линолеум. </t>
  </si>
  <si>
    <t xml:space="preserve">Плинтус с мягкой кромкой и кабель каналом. 2,5м </t>
  </si>
  <si>
    <t xml:space="preserve">Соединитель плинтуса. </t>
  </si>
  <si>
    <t xml:space="preserve">Угол плинтуса внешний. </t>
  </si>
  <si>
    <t xml:space="preserve">Угол плинтуса внутренний. </t>
  </si>
  <si>
    <t xml:space="preserve">Дюбели и саморезы для крепления плинтуса </t>
  </si>
  <si>
    <t xml:space="preserve">компл. </t>
  </si>
  <si>
    <t>Материал для работ со стенами, перегородками.</t>
  </si>
  <si>
    <t xml:space="preserve">Профиль горизонтальный 50*40*3000 (аналог Кнауф) </t>
  </si>
  <si>
    <t xml:space="preserve">Профиль стоечный 50*50*3000 (аналог Кнауф) </t>
  </si>
  <si>
    <t>Материал для штукатурно- малярных работ.</t>
  </si>
  <si>
    <t xml:space="preserve">Грунтовка. </t>
  </si>
  <si>
    <t xml:space="preserve">канистра </t>
  </si>
  <si>
    <t xml:space="preserve">Коллер краски. </t>
  </si>
  <si>
    <t xml:space="preserve">банка. </t>
  </si>
  <si>
    <t xml:space="preserve">Стеклохолст. 40гр/м.кв. </t>
  </si>
  <si>
    <t xml:space="preserve">рул. </t>
  </si>
  <si>
    <t xml:space="preserve">Валики,кисти малярные. </t>
  </si>
  <si>
    <t xml:space="preserve">Герметик акрил. под пистолет. </t>
  </si>
  <si>
    <t xml:space="preserve">Клей для стекловолокна. </t>
  </si>
  <si>
    <t xml:space="preserve">пачка. </t>
  </si>
  <si>
    <t xml:space="preserve">Шпатлёвка " Ротбант паста " 5кг. </t>
  </si>
  <si>
    <t xml:space="preserve">Шпатлёвка Кнауф "Унифлот" 5кг. </t>
  </si>
  <si>
    <t xml:space="preserve">Краска в/д "ТЕКС" ПРОФИ Моющаяся 16л. </t>
  </si>
  <si>
    <t xml:space="preserve">ведро </t>
  </si>
  <si>
    <t>Материалы для окон, дверей.</t>
  </si>
  <si>
    <t xml:space="preserve">Дверь межкомнатная "ОЛОВИ" в комплекте. </t>
  </si>
  <si>
    <t xml:space="preserve">Ручка двери. (входная группа) </t>
  </si>
  <si>
    <t>Материал для укладки кафеля,керамогранита.</t>
  </si>
  <si>
    <t xml:space="preserve">Клей для кафеля. </t>
  </si>
  <si>
    <t xml:space="preserve">Кафель на стены. </t>
  </si>
  <si>
    <t xml:space="preserve">Крестики для укладки кафельной плитки. </t>
  </si>
  <si>
    <t xml:space="preserve">Затирка 2кг. </t>
  </si>
  <si>
    <t xml:space="preserve">упак. </t>
  </si>
  <si>
    <t>Расходный материал.</t>
  </si>
  <si>
    <t xml:space="preserve">Дюбель-гвоздь (6*40) </t>
  </si>
  <si>
    <t xml:space="preserve">Лента малярная. </t>
  </si>
  <si>
    <t xml:space="preserve">Саморез пресшайба 4,2*13. </t>
  </si>
  <si>
    <t xml:space="preserve">Акустическая перегородка KNAUF 12м2 . </t>
  </si>
  <si>
    <t xml:space="preserve">ГКЛ 1200*3000*12,5 </t>
  </si>
  <si>
    <t xml:space="preserve">Перчатки. </t>
  </si>
  <si>
    <t xml:space="preserve">Плёнка защитная полиэтиленовая. </t>
  </si>
  <si>
    <t xml:space="preserve">Саморез гипс-мет. 3,5*35. </t>
  </si>
  <si>
    <t xml:space="preserve">Фильтр-мешок для пылесоса. </t>
  </si>
  <si>
    <t xml:space="preserve">Мешки для мусора </t>
  </si>
  <si>
    <t xml:space="preserve">Наждачная бумага </t>
  </si>
  <si>
    <t xml:space="preserve">лист. </t>
  </si>
  <si>
    <t xml:space="preserve">Пена монтажная. </t>
  </si>
  <si>
    <t>Всего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</si>
</sst>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sz val="12"/>
      <color rgb="FF008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E0E0E0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00FF00"/>
        <bgColor indexed="64"/>
      </patternFill>
    </fill>
  </fills>
  <borders count="6">
    <border>
      <left/>
      <right/>
      <top/>
      <bottom/>
      <diagonal/>
    </border>
    <border>
      <left style="medium">
        <color rgb="FFA0A0A0"/>
      </left>
      <right style="medium">
        <color rgb="FFA0A0A0"/>
      </right>
      <top style="medium">
        <color rgb="FFA0A0A0"/>
      </top>
      <bottom style="medium">
        <color rgb="FFA0A0A0"/>
      </bottom>
      <diagonal/>
    </border>
    <border>
      <left style="medium">
        <color rgb="FFA0A0A0"/>
      </left>
      <right/>
      <top style="medium">
        <color rgb="FFA0A0A0"/>
      </top>
      <bottom style="medium">
        <color rgb="FFA0A0A0"/>
      </bottom>
      <diagonal/>
    </border>
    <border>
      <left/>
      <right/>
      <top style="medium">
        <color rgb="FFA0A0A0"/>
      </top>
      <bottom style="medium">
        <color rgb="FFA0A0A0"/>
      </bottom>
      <diagonal/>
    </border>
    <border>
      <left/>
      <right style="medium">
        <color rgb="FFA0A0A0"/>
      </right>
      <top style="medium">
        <color rgb="FFA0A0A0"/>
      </top>
      <bottom style="medium">
        <color rgb="FFA0A0A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6" fillId="0" borderId="5" applyNumberFormat="0" applyFill="0" applyProtection="0">
      <alignment horizontal="center" vertical="center" wrapText="1"/>
    </xf>
    <xf numFmtId="0" fontId="7" fillId="5" borderId="5" applyNumberFormat="0" applyAlignment="0" applyProtection="0"/>
    <xf numFmtId="0" fontId="7" fillId="0" borderId="5" applyNumberFormat="0" applyFill="0" applyAlignment="0" applyProtection="0"/>
    <xf numFmtId="0" fontId="8" fillId="0" borderId="5" applyNumberFormat="0" applyFill="0" applyProtection="0">
      <alignment horizontal="left" vertical="center" indent="3"/>
    </xf>
    <xf numFmtId="0" fontId="8" fillId="5" borderId="5" applyNumberFormat="0" applyProtection="0">
      <alignment horizontal="left" vertical="center" indent="3"/>
    </xf>
  </cellStyleXfs>
  <cellXfs count="22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horizontal="right" vertical="center" wrapText="1"/>
    </xf>
    <xf numFmtId="0" fontId="3" fillId="3" borderId="1" xfId="0" applyFont="1" applyFill="1" applyBorder="1" applyAlignment="1">
      <alignment horizontal="right" vertical="center" wrapText="1"/>
    </xf>
    <xf numFmtId="0" fontId="4" fillId="4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right" vertical="center" wrapText="1"/>
    </xf>
    <xf numFmtId="0" fontId="4" fillId="3" borderId="1" xfId="0" applyFont="1" applyFill="1" applyBorder="1" applyAlignment="1">
      <alignment horizontal="right" vertical="center" wrapText="1"/>
    </xf>
    <xf numFmtId="0" fontId="5" fillId="2" borderId="1" xfId="0" applyFont="1" applyFill="1" applyBorder="1" applyAlignment="1">
      <alignment horizontal="right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vertical="center" wrapText="1"/>
    </xf>
    <xf numFmtId="0" fontId="4" fillId="3" borderId="3" xfId="0" applyFont="1" applyFill="1" applyBorder="1" applyAlignment="1">
      <alignment vertical="center" wrapText="1"/>
    </xf>
    <xf numFmtId="0" fontId="4" fillId="3" borderId="4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vertical="center" wrapText="1"/>
    </xf>
    <xf numFmtId="0" fontId="5" fillId="2" borderId="3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vertical="center" wrapText="1"/>
    </xf>
    <xf numFmtId="0" fontId="3" fillId="3" borderId="2" xfId="0" applyFont="1" applyFill="1" applyBorder="1" applyAlignment="1">
      <alignment vertical="center" wrapText="1"/>
    </xf>
    <xf numFmtId="0" fontId="3" fillId="3" borderId="3" xfId="0" applyFont="1" applyFill="1" applyBorder="1" applyAlignment="1">
      <alignment vertical="center" wrapText="1"/>
    </xf>
    <xf numFmtId="0" fontId="3" fillId="3" borderId="4" xfId="0" applyFont="1" applyFill="1" applyBorder="1" applyAlignment="1">
      <alignment vertical="center" wrapText="1"/>
    </xf>
  </cellXfs>
  <cellStyles count="6">
    <cellStyle name="Ap00" xfId="4" xr:uid="{8EAD1AC5-E40C-421A-8D0A-C208EF56DEB5}"/>
    <cellStyle name="DivGreen" xfId="5" xr:uid="{17605548-7C1C-4BDF-BAF4-69EB8E92AE0A}"/>
    <cellStyle name="DivGreenN" xfId="2" xr:uid="{307251B7-4020-4817-85C0-75650EF413C9}"/>
    <cellStyle name="Region0" xfId="3" xr:uid="{5A138D90-F05E-41F5-B3AE-E7F08B569C4A}"/>
    <cellStyle name="Title01" xfId="1" xr:uid="{4CB80B05-2A15-49B3-A89D-07EA35E2CE0A}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50"/>
  <sheetViews>
    <sheetView tabSelected="1" workbookViewId="0">
      <selection activeCell="H2" sqref="H2:J8"/>
    </sheetView>
  </sheetViews>
  <sheetFormatPr defaultRowHeight="15" x14ac:dyDescent="0.25"/>
  <cols>
    <col min="2" max="2" width="28.5703125" customWidth="1"/>
    <col min="3" max="3" width="11.140625" customWidth="1"/>
    <col min="6" max="6" width="10.7109375" bestFit="1" customWidth="1"/>
    <col min="8" max="8" width="13.28515625" customWidth="1"/>
  </cols>
  <sheetData>
    <row r="1" spans="1:6" ht="32.25" thickBot="1" x14ac:dyDescent="0.3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</row>
    <row r="2" spans="1:6" ht="16.5" thickBot="1" x14ac:dyDescent="0.3">
      <c r="A2" s="10" t="s">
        <v>6</v>
      </c>
      <c r="B2" s="11"/>
      <c r="C2" s="11"/>
      <c r="D2" s="11"/>
      <c r="E2" s="11"/>
      <c r="F2" s="12"/>
    </row>
    <row r="3" spans="1:6" ht="41.25" customHeight="1" thickBot="1" x14ac:dyDescent="0.3">
      <c r="A3" s="3">
        <v>1</v>
      </c>
      <c r="B3" s="3" t="s">
        <v>7</v>
      </c>
      <c r="C3" s="3" t="s">
        <v>8</v>
      </c>
      <c r="D3" s="4">
        <v>21</v>
      </c>
      <c r="E3" s="4">
        <v>50</v>
      </c>
      <c r="F3" s="4">
        <f>D3*E3</f>
        <v>1050</v>
      </c>
    </row>
    <row r="4" spans="1:6" ht="16.5" thickBot="1" x14ac:dyDescent="0.3">
      <c r="A4" s="3">
        <v>2</v>
      </c>
      <c r="B4" s="3" t="s">
        <v>9</v>
      </c>
      <c r="C4" s="3" t="s">
        <v>10</v>
      </c>
      <c r="D4" s="4">
        <v>100</v>
      </c>
      <c r="E4" s="4">
        <v>65</v>
      </c>
      <c r="F4" s="4">
        <f t="shared" ref="F4:F16" si="0">D4*E4</f>
        <v>6500</v>
      </c>
    </row>
    <row r="5" spans="1:6" ht="48" thickBot="1" x14ac:dyDescent="0.3">
      <c r="A5" s="3">
        <v>3</v>
      </c>
      <c r="B5" s="3" t="s">
        <v>11</v>
      </c>
      <c r="C5" s="3" t="s">
        <v>8</v>
      </c>
      <c r="D5" s="4">
        <v>1</v>
      </c>
      <c r="E5" s="4">
        <v>1300</v>
      </c>
      <c r="F5" s="4">
        <f t="shared" si="0"/>
        <v>1300</v>
      </c>
    </row>
    <row r="6" spans="1:6" ht="32.25" thickBot="1" x14ac:dyDescent="0.3">
      <c r="A6" s="3">
        <v>4</v>
      </c>
      <c r="B6" s="3" t="s">
        <v>12</v>
      </c>
      <c r="C6" s="3" t="s">
        <v>8</v>
      </c>
      <c r="D6" s="4">
        <v>6</v>
      </c>
      <c r="E6" s="4">
        <v>500</v>
      </c>
      <c r="F6" s="4">
        <f t="shared" si="0"/>
        <v>3000</v>
      </c>
    </row>
    <row r="7" spans="1:6" ht="32.25" thickBot="1" x14ac:dyDescent="0.3">
      <c r="A7" s="3">
        <v>5</v>
      </c>
      <c r="B7" s="3" t="s">
        <v>13</v>
      </c>
      <c r="C7" s="3" t="s">
        <v>8</v>
      </c>
      <c r="D7" s="4">
        <v>12</v>
      </c>
      <c r="E7" s="4">
        <v>350</v>
      </c>
      <c r="F7" s="4">
        <f t="shared" si="0"/>
        <v>4200</v>
      </c>
    </row>
    <row r="8" spans="1:6" ht="32.25" thickBot="1" x14ac:dyDescent="0.3">
      <c r="A8" s="3">
        <v>6</v>
      </c>
      <c r="B8" s="3" t="s">
        <v>14</v>
      </c>
      <c r="C8" s="3" t="s">
        <v>8</v>
      </c>
      <c r="D8" s="4">
        <v>1</v>
      </c>
      <c r="E8" s="4">
        <v>400</v>
      </c>
      <c r="F8" s="4">
        <f t="shared" si="0"/>
        <v>400</v>
      </c>
    </row>
    <row r="9" spans="1:6" ht="32.25" thickBot="1" x14ac:dyDescent="0.3">
      <c r="A9" s="3">
        <v>7</v>
      </c>
      <c r="B9" s="3" t="s">
        <v>15</v>
      </c>
      <c r="C9" s="3" t="s">
        <v>8</v>
      </c>
      <c r="D9" s="4">
        <v>10</v>
      </c>
      <c r="E9" s="4">
        <v>350</v>
      </c>
      <c r="F9" s="4">
        <f t="shared" si="0"/>
        <v>3500</v>
      </c>
    </row>
    <row r="10" spans="1:6" ht="16.5" thickBot="1" x14ac:dyDescent="0.3">
      <c r="A10" s="3">
        <v>8</v>
      </c>
      <c r="B10" s="3" t="s">
        <v>16</v>
      </c>
      <c r="C10" s="3" t="s">
        <v>10</v>
      </c>
      <c r="D10" s="4">
        <v>6</v>
      </c>
      <c r="E10" s="4">
        <v>100</v>
      </c>
      <c r="F10" s="4">
        <f t="shared" si="0"/>
        <v>600</v>
      </c>
    </row>
    <row r="11" spans="1:6" ht="32.25" thickBot="1" x14ac:dyDescent="0.3">
      <c r="A11" s="3">
        <v>9</v>
      </c>
      <c r="B11" s="3" t="s">
        <v>17</v>
      </c>
      <c r="C11" s="3" t="s">
        <v>8</v>
      </c>
      <c r="D11" s="4">
        <v>1</v>
      </c>
      <c r="E11" s="4">
        <v>1100</v>
      </c>
      <c r="F11" s="4">
        <f t="shared" si="0"/>
        <v>1100</v>
      </c>
    </row>
    <row r="12" spans="1:6" ht="16.5" thickBot="1" x14ac:dyDescent="0.3">
      <c r="A12" s="3">
        <v>10</v>
      </c>
      <c r="B12" s="3" t="s">
        <v>18</v>
      </c>
      <c r="C12" s="3" t="s">
        <v>10</v>
      </c>
      <c r="D12" s="4">
        <v>20</v>
      </c>
      <c r="E12" s="4">
        <v>70</v>
      </c>
      <c r="F12" s="4">
        <f t="shared" si="0"/>
        <v>1400</v>
      </c>
    </row>
    <row r="13" spans="1:6" ht="16.5" thickBot="1" x14ac:dyDescent="0.3">
      <c r="A13" s="3">
        <v>11</v>
      </c>
      <c r="B13" s="3" t="s">
        <v>19</v>
      </c>
      <c r="C13" s="3" t="s">
        <v>8</v>
      </c>
      <c r="D13" s="4">
        <v>6</v>
      </c>
      <c r="E13" s="4">
        <v>300</v>
      </c>
      <c r="F13" s="4">
        <f t="shared" si="0"/>
        <v>1800</v>
      </c>
    </row>
    <row r="14" spans="1:6" ht="38.25" customHeight="1" thickBot="1" x14ac:dyDescent="0.3">
      <c r="A14" s="3">
        <v>12</v>
      </c>
      <c r="B14" s="3" t="s">
        <v>20</v>
      </c>
      <c r="C14" s="3" t="s">
        <v>8</v>
      </c>
      <c r="D14" s="4">
        <v>4</v>
      </c>
      <c r="E14" s="4">
        <v>70</v>
      </c>
      <c r="F14" s="4">
        <f t="shared" si="0"/>
        <v>280</v>
      </c>
    </row>
    <row r="15" spans="1:6" ht="32.25" thickBot="1" x14ac:dyDescent="0.3">
      <c r="A15" s="3">
        <v>13</v>
      </c>
      <c r="B15" s="3" t="s">
        <v>21</v>
      </c>
      <c r="C15" s="3" t="s">
        <v>8</v>
      </c>
      <c r="D15" s="4">
        <v>18</v>
      </c>
      <c r="E15" s="4">
        <v>150</v>
      </c>
      <c r="F15" s="4">
        <f t="shared" si="0"/>
        <v>2700</v>
      </c>
    </row>
    <row r="16" spans="1:6" ht="32.25" thickBot="1" x14ac:dyDescent="0.3">
      <c r="A16" s="3">
        <v>14</v>
      </c>
      <c r="B16" s="3" t="s">
        <v>22</v>
      </c>
      <c r="C16" s="3" t="s">
        <v>23</v>
      </c>
      <c r="D16" s="4">
        <v>1</v>
      </c>
      <c r="E16" s="4">
        <v>850</v>
      </c>
      <c r="F16" s="4">
        <f t="shared" si="0"/>
        <v>850</v>
      </c>
    </row>
    <row r="17" spans="1:6" ht="16.5" thickBot="1" x14ac:dyDescent="0.3">
      <c r="A17" s="19" t="s">
        <v>24</v>
      </c>
      <c r="B17" s="20"/>
      <c r="C17" s="20"/>
      <c r="D17" s="20"/>
      <c r="E17" s="21"/>
      <c r="F17" s="5">
        <f>SUM(F3:F16)</f>
        <v>28680</v>
      </c>
    </row>
    <row r="18" spans="1:6" ht="16.5" thickBot="1" x14ac:dyDescent="0.3">
      <c r="A18" s="10" t="s">
        <v>25</v>
      </c>
      <c r="B18" s="11"/>
      <c r="C18" s="11"/>
      <c r="D18" s="11"/>
      <c r="E18" s="11"/>
      <c r="F18" s="12"/>
    </row>
    <row r="19" spans="1:6" ht="16.5" thickBot="1" x14ac:dyDescent="0.3">
      <c r="A19" s="3">
        <v>15</v>
      </c>
      <c r="B19" s="3" t="s">
        <v>26</v>
      </c>
      <c r="C19" s="3" t="s">
        <v>8</v>
      </c>
      <c r="D19" s="4">
        <v>3</v>
      </c>
      <c r="E19" s="4">
        <v>250</v>
      </c>
      <c r="F19" s="4">
        <f>D19*E19</f>
        <v>750</v>
      </c>
    </row>
    <row r="20" spans="1:6" ht="32.25" thickBot="1" x14ac:dyDescent="0.3">
      <c r="A20" s="3">
        <v>16</v>
      </c>
      <c r="B20" s="3" t="s">
        <v>27</v>
      </c>
      <c r="C20" s="3" t="s">
        <v>28</v>
      </c>
      <c r="D20" s="4">
        <v>1</v>
      </c>
      <c r="E20" s="4">
        <v>3500</v>
      </c>
      <c r="F20" s="4">
        <f t="shared" ref="F20:F23" si="1">D20*E20</f>
        <v>3500</v>
      </c>
    </row>
    <row r="21" spans="1:6" ht="16.5" thickBot="1" x14ac:dyDescent="0.3">
      <c r="A21" s="3">
        <v>17</v>
      </c>
      <c r="B21" s="3" t="s">
        <v>29</v>
      </c>
      <c r="C21" s="3" t="s">
        <v>8</v>
      </c>
      <c r="D21" s="4">
        <v>1</v>
      </c>
      <c r="E21" s="4">
        <v>600</v>
      </c>
      <c r="F21" s="4">
        <f t="shared" si="1"/>
        <v>600</v>
      </c>
    </row>
    <row r="22" spans="1:6" ht="32.25" thickBot="1" x14ac:dyDescent="0.3">
      <c r="A22" s="3">
        <v>18</v>
      </c>
      <c r="B22" s="3" t="s">
        <v>30</v>
      </c>
      <c r="C22" s="3" t="s">
        <v>8</v>
      </c>
      <c r="D22" s="4">
        <v>2</v>
      </c>
      <c r="E22" s="4">
        <v>1500</v>
      </c>
      <c r="F22" s="4">
        <f t="shared" si="1"/>
        <v>3000</v>
      </c>
    </row>
    <row r="23" spans="1:6" ht="63.75" thickBot="1" x14ac:dyDescent="0.3">
      <c r="A23" s="3">
        <v>19</v>
      </c>
      <c r="B23" s="3" t="s">
        <v>31</v>
      </c>
      <c r="C23" s="3" t="s">
        <v>32</v>
      </c>
      <c r="D23" s="4">
        <v>2</v>
      </c>
      <c r="E23" s="4">
        <v>900</v>
      </c>
      <c r="F23" s="4">
        <f t="shared" si="1"/>
        <v>1800</v>
      </c>
    </row>
    <row r="24" spans="1:6" ht="16.5" thickBot="1" x14ac:dyDescent="0.3">
      <c r="A24" s="19" t="s">
        <v>24</v>
      </c>
      <c r="B24" s="20"/>
      <c r="C24" s="20"/>
      <c r="D24" s="20"/>
      <c r="E24" s="21"/>
      <c r="F24" s="5">
        <f>SUM(F19:F23)</f>
        <v>9650</v>
      </c>
    </row>
    <row r="25" spans="1:6" ht="16.5" thickBot="1" x14ac:dyDescent="0.3">
      <c r="A25" s="10" t="s">
        <v>33</v>
      </c>
      <c r="B25" s="11"/>
      <c r="C25" s="11"/>
      <c r="D25" s="11"/>
      <c r="E25" s="11"/>
      <c r="F25" s="12"/>
    </row>
    <row r="26" spans="1:6" ht="32.25" thickBot="1" x14ac:dyDescent="0.3">
      <c r="A26" s="3">
        <v>20</v>
      </c>
      <c r="B26" s="3" t="s">
        <v>34</v>
      </c>
      <c r="C26" s="3" t="s">
        <v>35</v>
      </c>
      <c r="D26" s="4">
        <v>57</v>
      </c>
      <c r="E26" s="4">
        <v>35</v>
      </c>
      <c r="F26" s="4">
        <f>E26*D26</f>
        <v>1995</v>
      </c>
    </row>
    <row r="27" spans="1:6" ht="16.5" thickBot="1" x14ac:dyDescent="0.3">
      <c r="A27" s="19" t="s">
        <v>24</v>
      </c>
      <c r="B27" s="20"/>
      <c r="C27" s="20"/>
      <c r="D27" s="20"/>
      <c r="E27" s="21"/>
      <c r="F27" s="5">
        <f>SUM(F26)</f>
        <v>1995</v>
      </c>
    </row>
    <row r="28" spans="1:6" ht="16.5" thickBot="1" x14ac:dyDescent="0.3">
      <c r="A28" s="10" t="s">
        <v>36</v>
      </c>
      <c r="B28" s="11"/>
      <c r="C28" s="11"/>
      <c r="D28" s="11"/>
      <c r="E28" s="11"/>
      <c r="F28" s="12"/>
    </row>
    <row r="29" spans="1:6" ht="32.25" thickBot="1" x14ac:dyDescent="0.3">
      <c r="A29" s="3">
        <v>21</v>
      </c>
      <c r="B29" s="3" t="s">
        <v>37</v>
      </c>
      <c r="C29" s="3" t="s">
        <v>35</v>
      </c>
      <c r="D29" s="4">
        <v>57</v>
      </c>
      <c r="E29" s="4">
        <v>200</v>
      </c>
      <c r="F29" s="4">
        <f>E29*D29</f>
        <v>11400</v>
      </c>
    </row>
    <row r="30" spans="1:6" ht="48" thickBot="1" x14ac:dyDescent="0.3">
      <c r="A30" s="3">
        <v>22</v>
      </c>
      <c r="B30" s="3" t="s">
        <v>38</v>
      </c>
      <c r="C30" s="3" t="s">
        <v>10</v>
      </c>
      <c r="D30" s="4">
        <v>45</v>
      </c>
      <c r="E30" s="4">
        <v>100</v>
      </c>
      <c r="F30" s="4">
        <f>E30*D30</f>
        <v>4500</v>
      </c>
    </row>
    <row r="31" spans="1:6" ht="16.5" thickBot="1" x14ac:dyDescent="0.3">
      <c r="A31" s="19" t="s">
        <v>24</v>
      </c>
      <c r="B31" s="20"/>
      <c r="C31" s="20"/>
      <c r="D31" s="20"/>
      <c r="E31" s="21"/>
      <c r="F31" s="5">
        <f>SUM(F29:F30)</f>
        <v>15900</v>
      </c>
    </row>
    <row r="32" spans="1:6" ht="16.5" thickBot="1" x14ac:dyDescent="0.3">
      <c r="A32" s="10" t="s">
        <v>39</v>
      </c>
      <c r="B32" s="11"/>
      <c r="C32" s="11"/>
      <c r="D32" s="11"/>
      <c r="E32" s="11"/>
      <c r="F32" s="12"/>
    </row>
    <row r="33" spans="1:6" ht="16.5" thickBot="1" x14ac:dyDescent="0.3">
      <c r="A33" s="3">
        <v>23</v>
      </c>
      <c r="B33" s="3" t="s">
        <v>40</v>
      </c>
      <c r="C33" s="3" t="s">
        <v>35</v>
      </c>
      <c r="D33" s="4">
        <v>8.4</v>
      </c>
      <c r="E33" s="4">
        <v>60</v>
      </c>
      <c r="F33" s="4">
        <f>D33*E33</f>
        <v>504</v>
      </c>
    </row>
    <row r="34" spans="1:6" ht="48" thickBot="1" x14ac:dyDescent="0.3">
      <c r="A34" s="3">
        <v>24</v>
      </c>
      <c r="B34" s="3" t="s">
        <v>41</v>
      </c>
      <c r="C34" s="3" t="s">
        <v>35</v>
      </c>
      <c r="D34" s="4">
        <v>8.4</v>
      </c>
      <c r="E34" s="4">
        <v>450</v>
      </c>
      <c r="F34" s="4">
        <f>D34*E34</f>
        <v>3780</v>
      </c>
    </row>
    <row r="35" spans="1:6" ht="16.5" thickBot="1" x14ac:dyDescent="0.3">
      <c r="A35" s="19" t="s">
        <v>24</v>
      </c>
      <c r="B35" s="20"/>
      <c r="C35" s="20"/>
      <c r="D35" s="20"/>
      <c r="E35" s="21"/>
      <c r="F35" s="5">
        <f>SUM(F33:F34)</f>
        <v>4284</v>
      </c>
    </row>
    <row r="36" spans="1:6" ht="16.5" thickBot="1" x14ac:dyDescent="0.3">
      <c r="A36" s="10" t="s">
        <v>42</v>
      </c>
      <c r="B36" s="11"/>
      <c r="C36" s="11"/>
      <c r="D36" s="11"/>
      <c r="E36" s="11"/>
      <c r="F36" s="12"/>
    </row>
    <row r="37" spans="1:6" ht="32.25" thickBot="1" x14ac:dyDescent="0.3">
      <c r="A37" s="3">
        <v>25</v>
      </c>
      <c r="B37" s="3" t="s">
        <v>43</v>
      </c>
      <c r="C37" s="3" t="s">
        <v>35</v>
      </c>
      <c r="D37" s="4">
        <v>2</v>
      </c>
      <c r="E37" s="4">
        <v>50</v>
      </c>
      <c r="F37" s="4">
        <f>E37*D37</f>
        <v>100</v>
      </c>
    </row>
    <row r="38" spans="1:6" ht="32.25" thickBot="1" x14ac:dyDescent="0.3">
      <c r="A38" s="3">
        <v>26</v>
      </c>
      <c r="B38" s="3" t="s">
        <v>44</v>
      </c>
      <c r="C38" s="3" t="s">
        <v>35</v>
      </c>
      <c r="D38" s="4">
        <v>46.07</v>
      </c>
      <c r="E38" s="4">
        <v>110</v>
      </c>
      <c r="F38" s="4">
        <f t="shared" ref="F38:F41" si="2">E38*D38</f>
        <v>5067.7</v>
      </c>
    </row>
    <row r="39" spans="1:6" ht="16.5" thickBot="1" x14ac:dyDescent="0.3">
      <c r="A39" s="3">
        <v>27</v>
      </c>
      <c r="B39" s="3" t="s">
        <v>45</v>
      </c>
      <c r="C39" s="3" t="s">
        <v>35</v>
      </c>
      <c r="D39" s="4">
        <v>55.27</v>
      </c>
      <c r="E39" s="4">
        <v>30</v>
      </c>
      <c r="F39" s="4">
        <f t="shared" si="2"/>
        <v>1658.1000000000001</v>
      </c>
    </row>
    <row r="40" spans="1:6" ht="32.25" thickBot="1" x14ac:dyDescent="0.3">
      <c r="A40" s="3">
        <v>28</v>
      </c>
      <c r="B40" s="3" t="s">
        <v>46</v>
      </c>
      <c r="C40" s="3" t="s">
        <v>35</v>
      </c>
      <c r="D40" s="4">
        <v>46.07</v>
      </c>
      <c r="E40" s="4">
        <v>150</v>
      </c>
      <c r="F40" s="4">
        <f t="shared" si="2"/>
        <v>6910.5</v>
      </c>
    </row>
    <row r="41" spans="1:6" ht="32.25" thickBot="1" x14ac:dyDescent="0.3">
      <c r="A41" s="3">
        <v>29</v>
      </c>
      <c r="B41" s="3" t="s">
        <v>47</v>
      </c>
      <c r="C41" s="3" t="s">
        <v>35</v>
      </c>
      <c r="D41" s="4">
        <v>46.07</v>
      </c>
      <c r="E41" s="4">
        <v>260</v>
      </c>
      <c r="F41" s="4">
        <f t="shared" si="2"/>
        <v>11978.2</v>
      </c>
    </row>
    <row r="42" spans="1:6" ht="16.5" thickBot="1" x14ac:dyDescent="0.3">
      <c r="A42" s="19" t="s">
        <v>24</v>
      </c>
      <c r="B42" s="20"/>
      <c r="C42" s="20"/>
      <c r="D42" s="20"/>
      <c r="E42" s="21"/>
      <c r="F42" s="5">
        <f>SUM(F37:F41)</f>
        <v>25714.5</v>
      </c>
    </row>
    <row r="43" spans="1:6" ht="16.5" thickBot="1" x14ac:dyDescent="0.3">
      <c r="A43" s="10" t="s">
        <v>48</v>
      </c>
      <c r="B43" s="11"/>
      <c r="C43" s="11"/>
      <c r="D43" s="11"/>
      <c r="E43" s="11"/>
      <c r="F43" s="12"/>
    </row>
    <row r="44" spans="1:6" ht="32.25" thickBot="1" x14ac:dyDescent="0.3">
      <c r="A44" s="3">
        <v>30</v>
      </c>
      <c r="B44" s="3" t="s">
        <v>49</v>
      </c>
      <c r="C44" s="3" t="s">
        <v>8</v>
      </c>
      <c r="D44" s="4">
        <v>2</v>
      </c>
      <c r="E44" s="4">
        <v>500</v>
      </c>
      <c r="F44" s="4">
        <f>D44*E44</f>
        <v>1000</v>
      </c>
    </row>
    <row r="45" spans="1:6" ht="16.5" thickBot="1" x14ac:dyDescent="0.3">
      <c r="A45" s="3">
        <v>31</v>
      </c>
      <c r="B45" s="3" t="s">
        <v>50</v>
      </c>
      <c r="C45" s="3" t="s">
        <v>8</v>
      </c>
      <c r="D45" s="4">
        <v>1</v>
      </c>
      <c r="E45" s="4">
        <v>2000</v>
      </c>
      <c r="F45" s="4">
        <f>D45*E45</f>
        <v>2000</v>
      </c>
    </row>
    <row r="46" spans="1:6" ht="16.5" thickBot="1" x14ac:dyDescent="0.3">
      <c r="A46" s="19" t="s">
        <v>24</v>
      </c>
      <c r="B46" s="20"/>
      <c r="C46" s="20"/>
      <c r="D46" s="20"/>
      <c r="E46" s="21"/>
      <c r="F46" s="5">
        <f>SUM(F44:F45)</f>
        <v>3000</v>
      </c>
    </row>
    <row r="47" spans="1:6" ht="16.5" thickBot="1" x14ac:dyDescent="0.3">
      <c r="A47" s="10" t="s">
        <v>51</v>
      </c>
      <c r="B47" s="11"/>
      <c r="C47" s="11"/>
      <c r="D47" s="11"/>
      <c r="E47" s="11"/>
      <c r="F47" s="12"/>
    </row>
    <row r="48" spans="1:6" ht="32.25" thickBot="1" x14ac:dyDescent="0.3">
      <c r="A48" s="3">
        <v>32</v>
      </c>
      <c r="B48" s="3" t="s">
        <v>52</v>
      </c>
      <c r="C48" s="3" t="s">
        <v>35</v>
      </c>
      <c r="D48" s="4">
        <v>7.2</v>
      </c>
      <c r="E48" s="4">
        <v>500</v>
      </c>
      <c r="F48" s="4">
        <f>E48*D48</f>
        <v>3600</v>
      </c>
    </row>
    <row r="49" spans="1:6" ht="16.5" thickBot="1" x14ac:dyDescent="0.3">
      <c r="A49" s="19" t="s">
        <v>24</v>
      </c>
      <c r="B49" s="20"/>
      <c r="C49" s="20"/>
      <c r="D49" s="20"/>
      <c r="E49" s="21"/>
      <c r="F49" s="5">
        <f>SUM(F48)</f>
        <v>3600</v>
      </c>
    </row>
    <row r="50" spans="1:6" ht="16.5" thickBot="1" x14ac:dyDescent="0.3">
      <c r="A50" s="10" t="s">
        <v>53</v>
      </c>
      <c r="B50" s="11"/>
      <c r="C50" s="11"/>
      <c r="D50" s="11"/>
      <c r="E50" s="11"/>
      <c r="F50" s="12"/>
    </row>
    <row r="51" spans="1:6" ht="16.5" thickBot="1" x14ac:dyDescent="0.3">
      <c r="A51" s="6">
        <v>33</v>
      </c>
      <c r="B51" s="6" t="s">
        <v>54</v>
      </c>
      <c r="C51" s="6" t="s">
        <v>55</v>
      </c>
      <c r="D51" s="7">
        <v>50</v>
      </c>
      <c r="E51" s="7">
        <v>27</v>
      </c>
      <c r="F51" s="7">
        <f>D51*E51</f>
        <v>1350</v>
      </c>
    </row>
    <row r="52" spans="1:6" ht="16.5" thickBot="1" x14ac:dyDescent="0.3">
      <c r="A52" s="6">
        <v>34</v>
      </c>
      <c r="B52" s="6" t="s">
        <v>56</v>
      </c>
      <c r="C52" s="6" t="s">
        <v>8</v>
      </c>
      <c r="D52" s="7">
        <v>1</v>
      </c>
      <c r="E52" s="7">
        <v>135</v>
      </c>
      <c r="F52" s="7">
        <f t="shared" ref="F52:F77" si="3">D52*E52</f>
        <v>135</v>
      </c>
    </row>
    <row r="53" spans="1:6" ht="16.5" thickBot="1" x14ac:dyDescent="0.3">
      <c r="A53" s="6">
        <v>35</v>
      </c>
      <c r="B53" s="6" t="s">
        <v>57</v>
      </c>
      <c r="C53" s="6" t="s">
        <v>55</v>
      </c>
      <c r="D53" s="7">
        <v>60</v>
      </c>
      <c r="E53" s="7">
        <v>8</v>
      </c>
      <c r="F53" s="7">
        <f t="shared" si="3"/>
        <v>480</v>
      </c>
    </row>
    <row r="54" spans="1:6" ht="16.5" thickBot="1" x14ac:dyDescent="0.3">
      <c r="A54" s="6">
        <v>36</v>
      </c>
      <c r="B54" s="6" t="s">
        <v>58</v>
      </c>
      <c r="C54" s="6" t="s">
        <v>8</v>
      </c>
      <c r="D54" s="7">
        <v>1</v>
      </c>
      <c r="E54" s="7">
        <v>500</v>
      </c>
      <c r="F54" s="7">
        <f t="shared" si="3"/>
        <v>500</v>
      </c>
    </row>
    <row r="55" spans="1:6" ht="16.5" thickBot="1" x14ac:dyDescent="0.3">
      <c r="A55" s="6">
        <v>37</v>
      </c>
      <c r="B55" s="6" t="s">
        <v>59</v>
      </c>
      <c r="C55" s="6" t="s">
        <v>60</v>
      </c>
      <c r="D55" s="7">
        <v>1</v>
      </c>
      <c r="E55" s="7">
        <v>400</v>
      </c>
      <c r="F55" s="7">
        <f t="shared" si="3"/>
        <v>400</v>
      </c>
    </row>
    <row r="56" spans="1:6" ht="16.5" thickBot="1" x14ac:dyDescent="0.3">
      <c r="A56" s="6">
        <v>38</v>
      </c>
      <c r="B56" s="6" t="s">
        <v>61</v>
      </c>
      <c r="C56" s="6" t="s">
        <v>8</v>
      </c>
      <c r="D56" s="7">
        <v>6</v>
      </c>
      <c r="E56" s="7">
        <v>280</v>
      </c>
      <c r="F56" s="7">
        <f t="shared" si="3"/>
        <v>1680</v>
      </c>
    </row>
    <row r="57" spans="1:6" ht="48" thickBot="1" x14ac:dyDescent="0.3">
      <c r="A57" s="6">
        <v>39</v>
      </c>
      <c r="B57" s="6" t="s">
        <v>62</v>
      </c>
      <c r="C57" s="6" t="s">
        <v>8</v>
      </c>
      <c r="D57" s="7">
        <v>1</v>
      </c>
      <c r="E57" s="7">
        <v>698</v>
      </c>
      <c r="F57" s="7">
        <f t="shared" si="3"/>
        <v>698</v>
      </c>
    </row>
    <row r="58" spans="1:6" ht="16.5" thickBot="1" x14ac:dyDescent="0.3">
      <c r="A58" s="6">
        <v>40</v>
      </c>
      <c r="B58" s="6" t="s">
        <v>63</v>
      </c>
      <c r="C58" s="6" t="s">
        <v>8</v>
      </c>
      <c r="D58" s="7">
        <v>1</v>
      </c>
      <c r="E58" s="7">
        <v>180</v>
      </c>
      <c r="F58" s="7">
        <f t="shared" si="3"/>
        <v>180</v>
      </c>
    </row>
    <row r="59" spans="1:6" ht="16.5" thickBot="1" x14ac:dyDescent="0.3">
      <c r="A59" s="6">
        <v>41</v>
      </c>
      <c r="B59" s="6" t="s">
        <v>64</v>
      </c>
      <c r="C59" s="6" t="s">
        <v>8</v>
      </c>
      <c r="D59" s="7">
        <v>1</v>
      </c>
      <c r="E59" s="7">
        <v>495</v>
      </c>
      <c r="F59" s="7">
        <f t="shared" si="3"/>
        <v>495</v>
      </c>
    </row>
    <row r="60" spans="1:6" ht="16.5" thickBot="1" x14ac:dyDescent="0.3">
      <c r="A60" s="6">
        <v>42</v>
      </c>
      <c r="B60" s="6" t="s">
        <v>65</v>
      </c>
      <c r="C60" s="6" t="s">
        <v>8</v>
      </c>
      <c r="D60" s="7">
        <v>1</v>
      </c>
      <c r="E60" s="7">
        <v>350</v>
      </c>
      <c r="F60" s="7">
        <f t="shared" si="3"/>
        <v>350</v>
      </c>
    </row>
    <row r="61" spans="1:6" ht="16.5" thickBot="1" x14ac:dyDescent="0.3">
      <c r="A61" s="6">
        <v>43</v>
      </c>
      <c r="B61" s="6" t="s">
        <v>66</v>
      </c>
      <c r="C61" s="6" t="s">
        <v>10</v>
      </c>
      <c r="D61" s="7">
        <v>20</v>
      </c>
      <c r="E61" s="7">
        <v>210</v>
      </c>
      <c r="F61" s="7">
        <f t="shared" si="3"/>
        <v>4200</v>
      </c>
    </row>
    <row r="62" spans="1:6" ht="16.5" thickBot="1" x14ac:dyDescent="0.3">
      <c r="A62" s="6">
        <v>44</v>
      </c>
      <c r="B62" s="6" t="s">
        <v>67</v>
      </c>
      <c r="C62" s="6" t="s">
        <v>55</v>
      </c>
      <c r="D62" s="7">
        <v>10</v>
      </c>
      <c r="E62" s="7">
        <v>11</v>
      </c>
      <c r="F62" s="7">
        <f t="shared" si="3"/>
        <v>110</v>
      </c>
    </row>
    <row r="63" spans="1:6" ht="16.5" thickBot="1" x14ac:dyDescent="0.3">
      <c r="A63" s="6">
        <v>45</v>
      </c>
      <c r="B63" s="6" t="s">
        <v>68</v>
      </c>
      <c r="C63" s="6" t="s">
        <v>8</v>
      </c>
      <c r="D63" s="7">
        <v>10</v>
      </c>
      <c r="E63" s="7">
        <v>35</v>
      </c>
      <c r="F63" s="7">
        <f t="shared" si="3"/>
        <v>350</v>
      </c>
    </row>
    <row r="64" spans="1:6" ht="32.25" thickBot="1" x14ac:dyDescent="0.3">
      <c r="A64" s="6">
        <v>46</v>
      </c>
      <c r="B64" s="6" t="s">
        <v>69</v>
      </c>
      <c r="C64" s="6" t="s">
        <v>8</v>
      </c>
      <c r="D64" s="7">
        <v>1</v>
      </c>
      <c r="E64" s="7">
        <v>190</v>
      </c>
      <c r="F64" s="7">
        <f t="shared" si="3"/>
        <v>190</v>
      </c>
    </row>
    <row r="65" spans="1:6" ht="16.5" thickBot="1" x14ac:dyDescent="0.3">
      <c r="A65" s="6">
        <v>47</v>
      </c>
      <c r="B65" s="6" t="s">
        <v>70</v>
      </c>
      <c r="C65" s="6" t="s">
        <v>8</v>
      </c>
      <c r="D65" s="7">
        <v>100</v>
      </c>
      <c r="E65" s="7">
        <v>3</v>
      </c>
      <c r="F65" s="7">
        <f t="shared" si="3"/>
        <v>300</v>
      </c>
    </row>
    <row r="66" spans="1:6" ht="16.5" thickBot="1" x14ac:dyDescent="0.3">
      <c r="A66" s="6">
        <v>48</v>
      </c>
      <c r="B66" s="6" t="s">
        <v>71</v>
      </c>
      <c r="C66" s="6" t="s">
        <v>8</v>
      </c>
      <c r="D66" s="7">
        <v>1</v>
      </c>
      <c r="E66" s="7">
        <v>120</v>
      </c>
      <c r="F66" s="7">
        <f t="shared" si="3"/>
        <v>120</v>
      </c>
    </row>
    <row r="67" spans="1:6" ht="16.5" thickBot="1" x14ac:dyDescent="0.3">
      <c r="A67" s="6">
        <v>49</v>
      </c>
      <c r="B67" s="6" t="s">
        <v>72</v>
      </c>
      <c r="C67" s="6" t="s">
        <v>8</v>
      </c>
      <c r="D67" s="7">
        <v>4</v>
      </c>
      <c r="E67" s="7">
        <v>56</v>
      </c>
      <c r="F67" s="7">
        <f t="shared" si="3"/>
        <v>224</v>
      </c>
    </row>
    <row r="68" spans="1:6" ht="32.25" thickBot="1" x14ac:dyDescent="0.3">
      <c r="A68" s="6">
        <v>50</v>
      </c>
      <c r="B68" s="6" t="s">
        <v>73</v>
      </c>
      <c r="C68" s="6" t="s">
        <v>8</v>
      </c>
      <c r="D68" s="7">
        <v>6</v>
      </c>
      <c r="E68" s="7">
        <v>250</v>
      </c>
      <c r="F68" s="7">
        <f t="shared" si="3"/>
        <v>1500</v>
      </c>
    </row>
    <row r="69" spans="1:6" ht="16.5" thickBot="1" x14ac:dyDescent="0.3">
      <c r="A69" s="6">
        <v>51</v>
      </c>
      <c r="B69" s="6" t="s">
        <v>74</v>
      </c>
      <c r="C69" s="6" t="s">
        <v>8</v>
      </c>
      <c r="D69" s="7">
        <v>3</v>
      </c>
      <c r="E69" s="7">
        <v>800</v>
      </c>
      <c r="F69" s="7">
        <f t="shared" si="3"/>
        <v>2400</v>
      </c>
    </row>
    <row r="70" spans="1:6" ht="32.25" thickBot="1" x14ac:dyDescent="0.3">
      <c r="A70" s="6">
        <v>52</v>
      </c>
      <c r="B70" s="6" t="s">
        <v>75</v>
      </c>
      <c r="C70" s="6" t="s">
        <v>8</v>
      </c>
      <c r="D70" s="7">
        <v>20</v>
      </c>
      <c r="E70" s="7">
        <v>18</v>
      </c>
      <c r="F70" s="7">
        <f t="shared" si="3"/>
        <v>360</v>
      </c>
    </row>
    <row r="71" spans="1:6" ht="32.25" thickBot="1" x14ac:dyDescent="0.3">
      <c r="A71" s="6">
        <v>53</v>
      </c>
      <c r="B71" s="6" t="s">
        <v>76</v>
      </c>
      <c r="C71" s="6" t="s">
        <v>8</v>
      </c>
      <c r="D71" s="7">
        <v>1</v>
      </c>
      <c r="E71" s="7">
        <v>2620</v>
      </c>
      <c r="F71" s="7">
        <f t="shared" si="3"/>
        <v>2620</v>
      </c>
    </row>
    <row r="72" spans="1:6" ht="32.25" thickBot="1" x14ac:dyDescent="0.3">
      <c r="A72" s="6">
        <v>54</v>
      </c>
      <c r="B72" s="6" t="s">
        <v>77</v>
      </c>
      <c r="C72" s="6" t="s">
        <v>8</v>
      </c>
      <c r="D72" s="7">
        <v>6</v>
      </c>
      <c r="E72" s="7">
        <v>3700</v>
      </c>
      <c r="F72" s="7">
        <f t="shared" si="3"/>
        <v>22200</v>
      </c>
    </row>
    <row r="73" spans="1:6" ht="16.5" thickBot="1" x14ac:dyDescent="0.3">
      <c r="A73" s="6">
        <v>55</v>
      </c>
      <c r="B73" s="6" t="s">
        <v>78</v>
      </c>
      <c r="C73" s="6" t="s">
        <v>79</v>
      </c>
      <c r="D73" s="7">
        <v>1</v>
      </c>
      <c r="E73" s="7">
        <v>150</v>
      </c>
      <c r="F73" s="7">
        <f t="shared" si="3"/>
        <v>150</v>
      </c>
    </row>
    <row r="74" spans="1:6" ht="16.5" thickBot="1" x14ac:dyDescent="0.3">
      <c r="A74" s="6">
        <v>56</v>
      </c>
      <c r="B74" s="6" t="s">
        <v>80</v>
      </c>
      <c r="C74" s="6" t="s">
        <v>8</v>
      </c>
      <c r="D74" s="7">
        <v>4</v>
      </c>
      <c r="E74" s="7">
        <v>130</v>
      </c>
      <c r="F74" s="7">
        <f t="shared" si="3"/>
        <v>520</v>
      </c>
    </row>
    <row r="75" spans="1:6" ht="16.5" thickBot="1" x14ac:dyDescent="0.3">
      <c r="A75" s="6">
        <v>57</v>
      </c>
      <c r="B75" s="6" t="s">
        <v>81</v>
      </c>
      <c r="C75" s="6" t="s">
        <v>55</v>
      </c>
      <c r="D75" s="7">
        <v>50</v>
      </c>
      <c r="E75" s="7">
        <v>57</v>
      </c>
      <c r="F75" s="7">
        <f t="shared" si="3"/>
        <v>2850</v>
      </c>
    </row>
    <row r="76" spans="1:6" ht="16.5" thickBot="1" x14ac:dyDescent="0.3">
      <c r="A76" s="6">
        <v>58</v>
      </c>
      <c r="B76" s="6" t="s">
        <v>82</v>
      </c>
      <c r="C76" s="6" t="s">
        <v>8</v>
      </c>
      <c r="D76" s="7">
        <v>44</v>
      </c>
      <c r="E76" s="7">
        <v>22</v>
      </c>
      <c r="F76" s="7">
        <f t="shared" si="3"/>
        <v>968</v>
      </c>
    </row>
    <row r="77" spans="1:6" ht="32.25" thickBot="1" x14ac:dyDescent="0.3">
      <c r="A77" s="6">
        <v>59</v>
      </c>
      <c r="B77" s="6" t="s">
        <v>83</v>
      </c>
      <c r="C77" s="6" t="s">
        <v>8</v>
      </c>
      <c r="D77" s="7">
        <v>1</v>
      </c>
      <c r="E77" s="7">
        <v>3400</v>
      </c>
      <c r="F77" s="7">
        <f t="shared" si="3"/>
        <v>3400</v>
      </c>
    </row>
    <row r="78" spans="1:6" ht="16.5" thickBot="1" x14ac:dyDescent="0.3">
      <c r="A78" s="13" t="s">
        <v>24</v>
      </c>
      <c r="B78" s="14"/>
      <c r="C78" s="14"/>
      <c r="D78" s="14"/>
      <c r="E78" s="15"/>
      <c r="F78" s="8">
        <f>SUM(F51:F77)</f>
        <v>48730</v>
      </c>
    </row>
    <row r="79" spans="1:6" ht="16.5" thickBot="1" x14ac:dyDescent="0.3">
      <c r="A79" s="10" t="s">
        <v>84</v>
      </c>
      <c r="B79" s="11"/>
      <c r="C79" s="11"/>
      <c r="D79" s="11"/>
      <c r="E79" s="11"/>
      <c r="F79" s="12"/>
    </row>
    <row r="80" spans="1:6" ht="16.5" thickBot="1" x14ac:dyDescent="0.3">
      <c r="A80" s="6">
        <v>60</v>
      </c>
      <c r="B80" s="6" t="s">
        <v>85</v>
      </c>
      <c r="C80" s="6" t="s">
        <v>86</v>
      </c>
      <c r="D80" s="7">
        <v>1</v>
      </c>
      <c r="E80" s="7">
        <v>4800</v>
      </c>
      <c r="F80" s="7">
        <f>D80*E80</f>
        <v>4800</v>
      </c>
    </row>
    <row r="81" spans="1:6" ht="16.5" thickBot="1" x14ac:dyDescent="0.3">
      <c r="A81" s="6">
        <v>61</v>
      </c>
      <c r="B81" s="6" t="s">
        <v>87</v>
      </c>
      <c r="C81" s="6" t="s">
        <v>8</v>
      </c>
      <c r="D81" s="7">
        <v>12</v>
      </c>
      <c r="E81" s="7">
        <v>6</v>
      </c>
      <c r="F81" s="7">
        <f t="shared" ref="F81:F97" si="4">D81*E81</f>
        <v>72</v>
      </c>
    </row>
    <row r="82" spans="1:6" ht="16.5" thickBot="1" x14ac:dyDescent="0.3">
      <c r="A82" s="6">
        <v>62</v>
      </c>
      <c r="B82" s="6" t="s">
        <v>88</v>
      </c>
      <c r="C82" s="6" t="s">
        <v>89</v>
      </c>
      <c r="D82" s="7">
        <v>1</v>
      </c>
      <c r="E82" s="7">
        <v>90</v>
      </c>
      <c r="F82" s="7">
        <f t="shared" si="4"/>
        <v>90</v>
      </c>
    </row>
    <row r="83" spans="1:6" ht="16.5" thickBot="1" x14ac:dyDescent="0.3">
      <c r="A83" s="6">
        <v>63</v>
      </c>
      <c r="B83" s="6" t="s">
        <v>90</v>
      </c>
      <c r="C83" s="6" t="s">
        <v>8</v>
      </c>
      <c r="D83" s="7">
        <v>1</v>
      </c>
      <c r="E83" s="7">
        <v>50</v>
      </c>
      <c r="F83" s="7">
        <f t="shared" si="4"/>
        <v>50</v>
      </c>
    </row>
    <row r="84" spans="1:6" ht="16.5" thickBot="1" x14ac:dyDescent="0.3">
      <c r="A84" s="6">
        <v>64</v>
      </c>
      <c r="B84" s="6" t="s">
        <v>91</v>
      </c>
      <c r="C84" s="6" t="s">
        <v>8</v>
      </c>
      <c r="D84" s="7">
        <v>2</v>
      </c>
      <c r="E84" s="7">
        <v>250</v>
      </c>
      <c r="F84" s="7">
        <f t="shared" si="4"/>
        <v>500</v>
      </c>
    </row>
    <row r="85" spans="1:6" ht="16.5" thickBot="1" x14ac:dyDescent="0.3">
      <c r="A85" s="6">
        <v>65</v>
      </c>
      <c r="B85" s="6" t="s">
        <v>92</v>
      </c>
      <c r="C85" s="6" t="s">
        <v>8</v>
      </c>
      <c r="D85" s="7">
        <v>1</v>
      </c>
      <c r="E85" s="7">
        <v>250</v>
      </c>
      <c r="F85" s="7">
        <f t="shared" si="4"/>
        <v>250</v>
      </c>
    </row>
    <row r="86" spans="1:6" ht="16.5" thickBot="1" x14ac:dyDescent="0.3">
      <c r="A86" s="6">
        <v>66</v>
      </c>
      <c r="B86" s="6" t="s">
        <v>93</v>
      </c>
      <c r="C86" s="6" t="s">
        <v>8</v>
      </c>
      <c r="D86" s="7">
        <v>2</v>
      </c>
      <c r="E86" s="7">
        <v>1350</v>
      </c>
      <c r="F86" s="7">
        <f t="shared" si="4"/>
        <v>2700</v>
      </c>
    </row>
    <row r="87" spans="1:6" ht="16.5" thickBot="1" x14ac:dyDescent="0.3">
      <c r="A87" s="6">
        <v>67</v>
      </c>
      <c r="B87" s="6" t="s">
        <v>94</v>
      </c>
      <c r="C87" s="6" t="s">
        <v>8</v>
      </c>
      <c r="D87" s="7">
        <v>1</v>
      </c>
      <c r="E87" s="7">
        <v>120</v>
      </c>
      <c r="F87" s="7">
        <f t="shared" si="4"/>
        <v>120</v>
      </c>
    </row>
    <row r="88" spans="1:6" ht="16.5" thickBot="1" x14ac:dyDescent="0.3">
      <c r="A88" s="6">
        <v>68</v>
      </c>
      <c r="B88" s="6" t="s">
        <v>95</v>
      </c>
      <c r="C88" s="6" t="s">
        <v>8</v>
      </c>
      <c r="D88" s="7">
        <v>1</v>
      </c>
      <c r="E88" s="7">
        <v>4500</v>
      </c>
      <c r="F88" s="7">
        <f t="shared" si="4"/>
        <v>4500</v>
      </c>
    </row>
    <row r="89" spans="1:6" ht="16.5" thickBot="1" x14ac:dyDescent="0.3">
      <c r="A89" s="6">
        <v>69</v>
      </c>
      <c r="B89" s="6" t="s">
        <v>96</v>
      </c>
      <c r="C89" s="6" t="s">
        <v>8</v>
      </c>
      <c r="D89" s="7">
        <v>3</v>
      </c>
      <c r="E89" s="7">
        <v>92</v>
      </c>
      <c r="F89" s="7">
        <f t="shared" si="4"/>
        <v>276</v>
      </c>
    </row>
    <row r="90" spans="1:6" ht="16.5" thickBot="1" x14ac:dyDescent="0.3">
      <c r="A90" s="6">
        <v>70</v>
      </c>
      <c r="B90" s="6" t="s">
        <v>97</v>
      </c>
      <c r="C90" s="6" t="s">
        <v>8</v>
      </c>
      <c r="D90" s="7">
        <v>3</v>
      </c>
      <c r="E90" s="7">
        <v>275</v>
      </c>
      <c r="F90" s="7">
        <f t="shared" si="4"/>
        <v>825</v>
      </c>
    </row>
    <row r="91" spans="1:6" ht="16.5" thickBot="1" x14ac:dyDescent="0.3">
      <c r="A91" s="6">
        <v>71</v>
      </c>
      <c r="B91" s="6" t="s">
        <v>98</v>
      </c>
      <c r="C91" s="6" t="s">
        <v>8</v>
      </c>
      <c r="D91" s="7">
        <v>20</v>
      </c>
      <c r="E91" s="7">
        <v>2</v>
      </c>
      <c r="F91" s="7">
        <f t="shared" si="4"/>
        <v>40</v>
      </c>
    </row>
    <row r="92" spans="1:6" ht="16.5" thickBot="1" x14ac:dyDescent="0.3">
      <c r="A92" s="6">
        <v>72</v>
      </c>
      <c r="B92" s="6" t="s">
        <v>99</v>
      </c>
      <c r="C92" s="6" t="s">
        <v>8</v>
      </c>
      <c r="D92" s="7">
        <v>2</v>
      </c>
      <c r="E92" s="7">
        <v>90</v>
      </c>
      <c r="F92" s="7">
        <f t="shared" si="4"/>
        <v>180</v>
      </c>
    </row>
    <row r="93" spans="1:6" ht="16.5" thickBot="1" x14ac:dyDescent="0.3">
      <c r="A93" s="6">
        <v>73</v>
      </c>
      <c r="B93" s="6" t="s">
        <v>100</v>
      </c>
      <c r="C93" s="6" t="s">
        <v>8</v>
      </c>
      <c r="D93" s="7">
        <v>1</v>
      </c>
      <c r="E93" s="7">
        <v>3500</v>
      </c>
      <c r="F93" s="7">
        <f t="shared" si="4"/>
        <v>3500</v>
      </c>
    </row>
    <row r="94" spans="1:6" ht="32.25" thickBot="1" x14ac:dyDescent="0.3">
      <c r="A94" s="6">
        <v>74</v>
      </c>
      <c r="B94" s="6" t="s">
        <v>101</v>
      </c>
      <c r="C94" s="6" t="s">
        <v>8</v>
      </c>
      <c r="D94" s="7">
        <v>1</v>
      </c>
      <c r="E94" s="7">
        <v>60</v>
      </c>
      <c r="F94" s="7">
        <f t="shared" si="4"/>
        <v>60</v>
      </c>
    </row>
    <row r="95" spans="1:6" ht="16.5" thickBot="1" x14ac:dyDescent="0.3">
      <c r="A95" s="6">
        <v>75</v>
      </c>
      <c r="B95" s="6" t="s">
        <v>102</v>
      </c>
      <c r="C95" s="6" t="s">
        <v>10</v>
      </c>
      <c r="D95" s="7">
        <v>6</v>
      </c>
      <c r="E95" s="7">
        <v>42</v>
      </c>
      <c r="F95" s="7">
        <f t="shared" si="4"/>
        <v>252</v>
      </c>
    </row>
    <row r="96" spans="1:6" ht="16.5" thickBot="1" x14ac:dyDescent="0.3">
      <c r="A96" s="6">
        <v>76</v>
      </c>
      <c r="B96" s="6" t="s">
        <v>103</v>
      </c>
      <c r="C96" s="6" t="s">
        <v>10</v>
      </c>
      <c r="D96" s="7">
        <v>2</v>
      </c>
      <c r="E96" s="7">
        <v>180</v>
      </c>
      <c r="F96" s="7">
        <f t="shared" si="4"/>
        <v>360</v>
      </c>
    </row>
    <row r="97" spans="1:6" ht="16.5" thickBot="1" x14ac:dyDescent="0.3">
      <c r="A97" s="6">
        <v>77</v>
      </c>
      <c r="B97" s="6" t="s">
        <v>104</v>
      </c>
      <c r="C97" s="6" t="s">
        <v>8</v>
      </c>
      <c r="D97" s="7">
        <v>10</v>
      </c>
      <c r="E97" s="7">
        <v>5</v>
      </c>
      <c r="F97" s="7">
        <f t="shared" si="4"/>
        <v>50</v>
      </c>
    </row>
    <row r="98" spans="1:6" ht="16.5" thickBot="1" x14ac:dyDescent="0.3">
      <c r="A98" s="13" t="s">
        <v>24</v>
      </c>
      <c r="B98" s="14"/>
      <c r="C98" s="14"/>
      <c r="D98" s="14"/>
      <c r="E98" s="15"/>
      <c r="F98" s="8">
        <f>SUM(F80:F97)</f>
        <v>18625</v>
      </c>
    </row>
    <row r="99" spans="1:6" ht="16.5" thickBot="1" x14ac:dyDescent="0.3">
      <c r="A99" s="10" t="s">
        <v>105</v>
      </c>
      <c r="B99" s="11"/>
      <c r="C99" s="11"/>
      <c r="D99" s="11"/>
      <c r="E99" s="11"/>
      <c r="F99" s="12"/>
    </row>
    <row r="100" spans="1:6" ht="32.25" thickBot="1" x14ac:dyDescent="0.3">
      <c r="A100" s="6">
        <v>78</v>
      </c>
      <c r="B100" s="6" t="s">
        <v>106</v>
      </c>
      <c r="C100" s="6" t="s">
        <v>79</v>
      </c>
      <c r="D100" s="7">
        <v>6</v>
      </c>
      <c r="E100" s="7">
        <v>2400</v>
      </c>
      <c r="F100" s="7">
        <f>E100*D100</f>
        <v>14400</v>
      </c>
    </row>
    <row r="101" spans="1:6" ht="16.5" thickBot="1" x14ac:dyDescent="0.3">
      <c r="A101" s="13" t="s">
        <v>24</v>
      </c>
      <c r="B101" s="14"/>
      <c r="C101" s="14"/>
      <c r="D101" s="14"/>
      <c r="E101" s="15"/>
      <c r="F101" s="8">
        <f>SUM(F100)</f>
        <v>14400</v>
      </c>
    </row>
    <row r="102" spans="1:6" ht="16.5" thickBot="1" x14ac:dyDescent="0.3">
      <c r="A102" s="10" t="s">
        <v>107</v>
      </c>
      <c r="B102" s="11"/>
      <c r="C102" s="11"/>
      <c r="D102" s="11"/>
      <c r="E102" s="11"/>
      <c r="F102" s="12"/>
    </row>
    <row r="103" spans="1:6" ht="16.5" thickBot="1" x14ac:dyDescent="0.3">
      <c r="A103" s="6">
        <v>79</v>
      </c>
      <c r="B103" s="6" t="s">
        <v>108</v>
      </c>
      <c r="C103" s="6" t="s">
        <v>8</v>
      </c>
      <c r="D103" s="7">
        <v>4</v>
      </c>
      <c r="E103" s="7">
        <v>8</v>
      </c>
      <c r="F103" s="7">
        <f>D103*E103</f>
        <v>32</v>
      </c>
    </row>
    <row r="104" spans="1:6" ht="16.5" thickBot="1" x14ac:dyDescent="0.3">
      <c r="A104" s="6">
        <v>80</v>
      </c>
      <c r="B104" s="6" t="s">
        <v>109</v>
      </c>
      <c r="C104" s="6" t="s">
        <v>35</v>
      </c>
      <c r="D104" s="7">
        <v>57</v>
      </c>
      <c r="E104" s="7">
        <v>620</v>
      </c>
      <c r="F104" s="7">
        <f t="shared" ref="F104:F109" si="5">D104*E104</f>
        <v>35340</v>
      </c>
    </row>
    <row r="105" spans="1:6" ht="32.25" thickBot="1" x14ac:dyDescent="0.3">
      <c r="A105" s="6">
        <v>81</v>
      </c>
      <c r="B105" s="6" t="s">
        <v>110</v>
      </c>
      <c r="C105" s="6" t="s">
        <v>8</v>
      </c>
      <c r="D105" s="7">
        <v>18</v>
      </c>
      <c r="E105" s="7">
        <v>140</v>
      </c>
      <c r="F105" s="7">
        <f t="shared" si="5"/>
        <v>2520</v>
      </c>
    </row>
    <row r="106" spans="1:6" ht="16.5" thickBot="1" x14ac:dyDescent="0.3">
      <c r="A106" s="6">
        <v>82</v>
      </c>
      <c r="B106" s="6" t="s">
        <v>111</v>
      </c>
      <c r="C106" s="6" t="s">
        <v>8</v>
      </c>
      <c r="D106" s="7">
        <v>10</v>
      </c>
      <c r="E106" s="7">
        <v>10</v>
      </c>
      <c r="F106" s="7">
        <f t="shared" si="5"/>
        <v>100</v>
      </c>
    </row>
    <row r="107" spans="1:6" ht="16.5" thickBot="1" x14ac:dyDescent="0.3">
      <c r="A107" s="6">
        <v>83</v>
      </c>
      <c r="B107" s="6" t="s">
        <v>112</v>
      </c>
      <c r="C107" s="6" t="s">
        <v>8</v>
      </c>
      <c r="D107" s="7">
        <v>4</v>
      </c>
      <c r="E107" s="7">
        <v>10</v>
      </c>
      <c r="F107" s="7">
        <f t="shared" si="5"/>
        <v>40</v>
      </c>
    </row>
    <row r="108" spans="1:6" ht="32.25" thickBot="1" x14ac:dyDescent="0.3">
      <c r="A108" s="6">
        <v>84</v>
      </c>
      <c r="B108" s="6" t="s">
        <v>113</v>
      </c>
      <c r="C108" s="6" t="s">
        <v>8</v>
      </c>
      <c r="D108" s="7">
        <v>8</v>
      </c>
      <c r="E108" s="7">
        <v>10</v>
      </c>
      <c r="F108" s="7">
        <f t="shared" si="5"/>
        <v>80</v>
      </c>
    </row>
    <row r="109" spans="1:6" ht="32.25" thickBot="1" x14ac:dyDescent="0.3">
      <c r="A109" s="6">
        <v>85</v>
      </c>
      <c r="B109" s="6" t="s">
        <v>114</v>
      </c>
      <c r="C109" s="6" t="s">
        <v>115</v>
      </c>
      <c r="D109" s="7">
        <v>1</v>
      </c>
      <c r="E109" s="7">
        <v>600</v>
      </c>
      <c r="F109" s="7">
        <f t="shared" si="5"/>
        <v>600</v>
      </c>
    </row>
    <row r="110" spans="1:6" ht="16.5" thickBot="1" x14ac:dyDescent="0.3">
      <c r="A110" s="13" t="s">
        <v>24</v>
      </c>
      <c r="B110" s="14"/>
      <c r="C110" s="14"/>
      <c r="D110" s="14"/>
      <c r="E110" s="15"/>
      <c r="F110" s="8">
        <f>SUM(F103:F109)</f>
        <v>38712</v>
      </c>
    </row>
    <row r="111" spans="1:6" ht="16.5" thickBot="1" x14ac:dyDescent="0.3">
      <c r="A111" s="10" t="s">
        <v>116</v>
      </c>
      <c r="B111" s="11"/>
      <c r="C111" s="11"/>
      <c r="D111" s="11"/>
      <c r="E111" s="11"/>
      <c r="F111" s="12"/>
    </row>
    <row r="112" spans="1:6" ht="32.25" thickBot="1" x14ac:dyDescent="0.3">
      <c r="A112" s="6">
        <v>86</v>
      </c>
      <c r="B112" s="6" t="s">
        <v>117</v>
      </c>
      <c r="C112" s="6" t="s">
        <v>8</v>
      </c>
      <c r="D112" s="7">
        <v>6</v>
      </c>
      <c r="E112" s="7">
        <v>120</v>
      </c>
      <c r="F112" s="7">
        <f>D112*E112</f>
        <v>720</v>
      </c>
    </row>
    <row r="113" spans="1:6" ht="32.25" thickBot="1" x14ac:dyDescent="0.3">
      <c r="A113" s="6">
        <v>87</v>
      </c>
      <c r="B113" s="6" t="s">
        <v>118</v>
      </c>
      <c r="C113" s="6" t="s">
        <v>8</v>
      </c>
      <c r="D113" s="7">
        <v>22</v>
      </c>
      <c r="E113" s="7">
        <v>170</v>
      </c>
      <c r="F113" s="7">
        <f>D113*E113</f>
        <v>3740</v>
      </c>
    </row>
    <row r="114" spans="1:6" ht="16.5" thickBot="1" x14ac:dyDescent="0.3">
      <c r="A114" s="13" t="s">
        <v>24</v>
      </c>
      <c r="B114" s="14"/>
      <c r="C114" s="14"/>
      <c r="D114" s="14"/>
      <c r="E114" s="15"/>
      <c r="F114" s="8">
        <f>SUM(F112:F113)</f>
        <v>4460</v>
      </c>
    </row>
    <row r="115" spans="1:6" ht="16.5" thickBot="1" x14ac:dyDescent="0.3">
      <c r="A115" s="10" t="s">
        <v>119</v>
      </c>
      <c r="B115" s="11"/>
      <c r="C115" s="11"/>
      <c r="D115" s="11"/>
      <c r="E115" s="11"/>
      <c r="F115" s="12"/>
    </row>
    <row r="116" spans="1:6" ht="16.5" thickBot="1" x14ac:dyDescent="0.3">
      <c r="A116" s="6">
        <v>88</v>
      </c>
      <c r="B116" s="6" t="s">
        <v>120</v>
      </c>
      <c r="C116" s="6" t="s">
        <v>121</v>
      </c>
      <c r="D116" s="7">
        <v>1</v>
      </c>
      <c r="E116" s="7">
        <v>960</v>
      </c>
      <c r="F116" s="7">
        <f>D116*E116</f>
        <v>960</v>
      </c>
    </row>
    <row r="117" spans="1:6" ht="16.5" thickBot="1" x14ac:dyDescent="0.3">
      <c r="A117" s="6">
        <v>89</v>
      </c>
      <c r="B117" s="6" t="s">
        <v>122</v>
      </c>
      <c r="C117" s="6" t="s">
        <v>123</v>
      </c>
      <c r="D117" s="7">
        <v>1</v>
      </c>
      <c r="E117" s="7">
        <v>480</v>
      </c>
      <c r="F117" s="7">
        <f t="shared" ref="F117:F124" si="6">D117*E117</f>
        <v>480</v>
      </c>
    </row>
    <row r="118" spans="1:6" ht="16.5" thickBot="1" x14ac:dyDescent="0.3">
      <c r="A118" s="6">
        <v>90</v>
      </c>
      <c r="B118" s="6" t="s">
        <v>124</v>
      </c>
      <c r="C118" s="6" t="s">
        <v>125</v>
      </c>
      <c r="D118" s="7">
        <v>1</v>
      </c>
      <c r="E118" s="7">
        <v>650</v>
      </c>
      <c r="F118" s="7">
        <f t="shared" si="6"/>
        <v>650</v>
      </c>
    </row>
    <row r="119" spans="1:6" ht="16.5" thickBot="1" x14ac:dyDescent="0.3">
      <c r="A119" s="6">
        <v>91</v>
      </c>
      <c r="B119" s="6" t="s">
        <v>126</v>
      </c>
      <c r="C119" s="6" t="s">
        <v>115</v>
      </c>
      <c r="D119" s="7">
        <v>1</v>
      </c>
      <c r="E119" s="7">
        <v>1000</v>
      </c>
      <c r="F119" s="7">
        <f t="shared" si="6"/>
        <v>1000</v>
      </c>
    </row>
    <row r="120" spans="1:6" ht="32.25" thickBot="1" x14ac:dyDescent="0.3">
      <c r="A120" s="6">
        <v>92</v>
      </c>
      <c r="B120" s="6" t="s">
        <v>127</v>
      </c>
      <c r="C120" s="6" t="s">
        <v>8</v>
      </c>
      <c r="D120" s="7">
        <v>1</v>
      </c>
      <c r="E120" s="7">
        <v>250</v>
      </c>
      <c r="F120" s="7">
        <f t="shared" si="6"/>
        <v>250</v>
      </c>
    </row>
    <row r="121" spans="1:6" ht="16.5" thickBot="1" x14ac:dyDescent="0.3">
      <c r="A121" s="6">
        <v>93</v>
      </c>
      <c r="B121" s="6" t="s">
        <v>128</v>
      </c>
      <c r="C121" s="6" t="s">
        <v>129</v>
      </c>
      <c r="D121" s="7">
        <v>1</v>
      </c>
      <c r="E121" s="7">
        <v>500</v>
      </c>
      <c r="F121" s="7">
        <f t="shared" si="6"/>
        <v>500</v>
      </c>
    </row>
    <row r="122" spans="1:6" ht="32.25" thickBot="1" x14ac:dyDescent="0.3">
      <c r="A122" s="6">
        <v>94</v>
      </c>
      <c r="B122" s="6" t="s">
        <v>130</v>
      </c>
      <c r="C122" s="6" t="s">
        <v>123</v>
      </c>
      <c r="D122" s="7">
        <v>2</v>
      </c>
      <c r="E122" s="7">
        <v>360</v>
      </c>
      <c r="F122" s="7">
        <f t="shared" si="6"/>
        <v>720</v>
      </c>
    </row>
    <row r="123" spans="1:6" ht="32.25" thickBot="1" x14ac:dyDescent="0.3">
      <c r="A123" s="6">
        <v>95</v>
      </c>
      <c r="B123" s="6" t="s">
        <v>131</v>
      </c>
      <c r="C123" s="6" t="s">
        <v>129</v>
      </c>
      <c r="D123" s="7">
        <v>1</v>
      </c>
      <c r="E123" s="7">
        <v>400</v>
      </c>
      <c r="F123" s="7">
        <f t="shared" si="6"/>
        <v>400</v>
      </c>
    </row>
    <row r="124" spans="1:6" ht="32.25" thickBot="1" x14ac:dyDescent="0.3">
      <c r="A124" s="6">
        <v>96</v>
      </c>
      <c r="B124" s="6" t="s">
        <v>132</v>
      </c>
      <c r="C124" s="6" t="s">
        <v>133</v>
      </c>
      <c r="D124" s="7">
        <v>1</v>
      </c>
      <c r="E124" s="7">
        <v>2770</v>
      </c>
      <c r="F124" s="7">
        <f t="shared" si="6"/>
        <v>2770</v>
      </c>
    </row>
    <row r="125" spans="1:6" ht="16.5" thickBot="1" x14ac:dyDescent="0.3">
      <c r="A125" s="13" t="s">
        <v>24</v>
      </c>
      <c r="B125" s="14"/>
      <c r="C125" s="14"/>
      <c r="D125" s="14"/>
      <c r="E125" s="15"/>
      <c r="F125" s="8">
        <f>SUM(F116:F124)</f>
        <v>7730</v>
      </c>
    </row>
    <row r="126" spans="1:6" ht="16.5" thickBot="1" x14ac:dyDescent="0.3">
      <c r="A126" s="10" t="s">
        <v>134</v>
      </c>
      <c r="B126" s="11"/>
      <c r="C126" s="11"/>
      <c r="D126" s="11"/>
      <c r="E126" s="11"/>
      <c r="F126" s="12"/>
    </row>
    <row r="127" spans="1:6" ht="32.25" thickBot="1" x14ac:dyDescent="0.3">
      <c r="A127" s="6">
        <v>97</v>
      </c>
      <c r="B127" s="6" t="s">
        <v>135</v>
      </c>
      <c r="C127" s="6" t="s">
        <v>8</v>
      </c>
      <c r="D127" s="7">
        <v>1</v>
      </c>
      <c r="E127" s="7">
        <v>5800</v>
      </c>
      <c r="F127" s="7">
        <f>D127*E127</f>
        <v>5800</v>
      </c>
    </row>
    <row r="128" spans="1:6" ht="32.25" thickBot="1" x14ac:dyDescent="0.3">
      <c r="A128" s="6">
        <v>98</v>
      </c>
      <c r="B128" s="6" t="s">
        <v>136</v>
      </c>
      <c r="C128" s="6" t="s">
        <v>8</v>
      </c>
      <c r="D128" s="7">
        <v>2</v>
      </c>
      <c r="E128" s="7">
        <v>970</v>
      </c>
      <c r="F128" s="7">
        <f>D128*E128</f>
        <v>1940</v>
      </c>
    </row>
    <row r="129" spans="1:6" ht="16.5" thickBot="1" x14ac:dyDescent="0.3">
      <c r="A129" s="13" t="s">
        <v>24</v>
      </c>
      <c r="B129" s="14"/>
      <c r="C129" s="14"/>
      <c r="D129" s="14"/>
      <c r="E129" s="15"/>
      <c r="F129" s="8">
        <f>SUM(F127:F128)</f>
        <v>7740</v>
      </c>
    </row>
    <row r="130" spans="1:6" ht="16.5" thickBot="1" x14ac:dyDescent="0.3">
      <c r="A130" s="10" t="s">
        <v>137</v>
      </c>
      <c r="B130" s="11"/>
      <c r="C130" s="11"/>
      <c r="D130" s="11"/>
      <c r="E130" s="11"/>
      <c r="F130" s="12"/>
    </row>
    <row r="131" spans="1:6" ht="16.5" thickBot="1" x14ac:dyDescent="0.3">
      <c r="A131" s="6">
        <v>99</v>
      </c>
      <c r="B131" s="6" t="s">
        <v>138</v>
      </c>
      <c r="C131" s="6" t="s">
        <v>8</v>
      </c>
      <c r="D131" s="7">
        <v>3</v>
      </c>
      <c r="E131" s="7">
        <v>256</v>
      </c>
      <c r="F131" s="7">
        <f>D131*E131</f>
        <v>768</v>
      </c>
    </row>
    <row r="132" spans="1:6" ht="16.5" thickBot="1" x14ac:dyDescent="0.3">
      <c r="A132" s="6">
        <v>100</v>
      </c>
      <c r="B132" s="6" t="s">
        <v>139</v>
      </c>
      <c r="C132" s="6" t="s">
        <v>35</v>
      </c>
      <c r="D132" s="7">
        <v>7.5</v>
      </c>
      <c r="E132" s="7">
        <v>450</v>
      </c>
      <c r="F132" s="7">
        <f t="shared" ref="F132:F134" si="7">D132*E132</f>
        <v>3375</v>
      </c>
    </row>
    <row r="133" spans="1:6" ht="32.25" thickBot="1" x14ac:dyDescent="0.3">
      <c r="A133" s="6">
        <v>101</v>
      </c>
      <c r="B133" s="6" t="s">
        <v>140</v>
      </c>
      <c r="C133" s="6" t="s">
        <v>89</v>
      </c>
      <c r="D133" s="7">
        <v>3</v>
      </c>
      <c r="E133" s="7">
        <v>70</v>
      </c>
      <c r="F133" s="7">
        <f t="shared" si="7"/>
        <v>210</v>
      </c>
    </row>
    <row r="134" spans="1:6" ht="16.5" thickBot="1" x14ac:dyDescent="0.3">
      <c r="A134" s="6">
        <v>102</v>
      </c>
      <c r="B134" s="6" t="s">
        <v>141</v>
      </c>
      <c r="C134" s="6" t="s">
        <v>142</v>
      </c>
      <c r="D134" s="7">
        <v>1</v>
      </c>
      <c r="E134" s="7">
        <v>150</v>
      </c>
      <c r="F134" s="7">
        <f t="shared" si="7"/>
        <v>150</v>
      </c>
    </row>
    <row r="135" spans="1:6" ht="16.5" thickBot="1" x14ac:dyDescent="0.3">
      <c r="A135" s="13" t="s">
        <v>24</v>
      </c>
      <c r="B135" s="14"/>
      <c r="C135" s="14"/>
      <c r="D135" s="14"/>
      <c r="E135" s="15"/>
      <c r="F135" s="8">
        <f>SUM(F131:F134)</f>
        <v>4503</v>
      </c>
    </row>
    <row r="136" spans="1:6" ht="16.5" thickBot="1" x14ac:dyDescent="0.3">
      <c r="A136" s="10" t="s">
        <v>143</v>
      </c>
      <c r="B136" s="11"/>
      <c r="C136" s="11"/>
      <c r="D136" s="11"/>
      <c r="E136" s="11"/>
      <c r="F136" s="12"/>
    </row>
    <row r="137" spans="1:6" ht="16.5" thickBot="1" x14ac:dyDescent="0.3">
      <c r="A137" s="6">
        <v>103</v>
      </c>
      <c r="B137" s="6" t="s">
        <v>144</v>
      </c>
      <c r="C137" s="6" t="s">
        <v>8</v>
      </c>
      <c r="D137" s="7">
        <v>60</v>
      </c>
      <c r="E137" s="7">
        <v>4</v>
      </c>
      <c r="F137" s="7">
        <f>D137*E137</f>
        <v>240</v>
      </c>
    </row>
    <row r="138" spans="1:6" ht="16.5" thickBot="1" x14ac:dyDescent="0.3">
      <c r="A138" s="6">
        <v>104</v>
      </c>
      <c r="B138" s="6" t="s">
        <v>145</v>
      </c>
      <c r="C138" s="6" t="s">
        <v>8</v>
      </c>
      <c r="D138" s="7">
        <v>4</v>
      </c>
      <c r="E138" s="7">
        <v>140</v>
      </c>
      <c r="F138" s="7">
        <f t="shared" ref="F138:F148" si="8">D138*E138</f>
        <v>560</v>
      </c>
    </row>
    <row r="139" spans="1:6" ht="16.5" thickBot="1" x14ac:dyDescent="0.3">
      <c r="A139" s="6">
        <v>105</v>
      </c>
      <c r="B139" s="6" t="s">
        <v>146</v>
      </c>
      <c r="C139" s="6" t="s">
        <v>8</v>
      </c>
      <c r="D139" s="7">
        <v>50</v>
      </c>
      <c r="E139" s="7">
        <v>4.5</v>
      </c>
      <c r="F139" s="7">
        <f t="shared" si="8"/>
        <v>225</v>
      </c>
    </row>
    <row r="140" spans="1:6" ht="32.25" thickBot="1" x14ac:dyDescent="0.3">
      <c r="A140" s="6">
        <v>106</v>
      </c>
      <c r="B140" s="6" t="s">
        <v>147</v>
      </c>
      <c r="C140" s="6" t="s">
        <v>142</v>
      </c>
      <c r="D140" s="7">
        <v>1</v>
      </c>
      <c r="E140" s="7">
        <v>1400</v>
      </c>
      <c r="F140" s="7">
        <f t="shared" si="8"/>
        <v>1400</v>
      </c>
    </row>
    <row r="141" spans="1:6" ht="16.5" thickBot="1" x14ac:dyDescent="0.3">
      <c r="A141" s="6">
        <v>107</v>
      </c>
      <c r="B141" s="6" t="s">
        <v>148</v>
      </c>
      <c r="C141" s="6" t="s">
        <v>8</v>
      </c>
      <c r="D141" s="7">
        <v>5</v>
      </c>
      <c r="E141" s="7">
        <v>400</v>
      </c>
      <c r="F141" s="7">
        <f t="shared" si="8"/>
        <v>2000</v>
      </c>
    </row>
    <row r="142" spans="1:6" ht="16.5" thickBot="1" x14ac:dyDescent="0.3">
      <c r="A142" s="6">
        <v>108</v>
      </c>
      <c r="B142" s="6" t="s">
        <v>149</v>
      </c>
      <c r="C142" s="6" t="s">
        <v>8</v>
      </c>
      <c r="D142" s="7">
        <v>4</v>
      </c>
      <c r="E142" s="7">
        <v>25</v>
      </c>
      <c r="F142" s="7">
        <f t="shared" si="8"/>
        <v>100</v>
      </c>
    </row>
    <row r="143" spans="1:6" ht="32.25" thickBot="1" x14ac:dyDescent="0.3">
      <c r="A143" s="6">
        <v>109</v>
      </c>
      <c r="B143" s="6" t="s">
        <v>150</v>
      </c>
      <c r="C143" s="6" t="s">
        <v>8</v>
      </c>
      <c r="D143" s="7">
        <v>2</v>
      </c>
      <c r="E143" s="7">
        <v>80</v>
      </c>
      <c r="F143" s="7">
        <f t="shared" si="8"/>
        <v>160</v>
      </c>
    </row>
    <row r="144" spans="1:6" ht="16.5" thickBot="1" x14ac:dyDescent="0.3">
      <c r="A144" s="6">
        <v>110</v>
      </c>
      <c r="B144" s="6" t="s">
        <v>151</v>
      </c>
      <c r="C144" s="6" t="s">
        <v>8</v>
      </c>
      <c r="D144" s="7">
        <v>250</v>
      </c>
      <c r="E144" s="7">
        <v>1.3</v>
      </c>
      <c r="F144" s="7">
        <f t="shared" si="8"/>
        <v>325</v>
      </c>
    </row>
    <row r="145" spans="1:6" ht="32.25" thickBot="1" x14ac:dyDescent="0.3">
      <c r="A145" s="6">
        <v>111</v>
      </c>
      <c r="B145" s="6" t="s">
        <v>152</v>
      </c>
      <c r="C145" s="6" t="s">
        <v>115</v>
      </c>
      <c r="D145" s="7">
        <v>1</v>
      </c>
      <c r="E145" s="7">
        <v>550</v>
      </c>
      <c r="F145" s="7">
        <f t="shared" si="8"/>
        <v>550</v>
      </c>
    </row>
    <row r="146" spans="1:6" ht="16.5" thickBot="1" x14ac:dyDescent="0.3">
      <c r="A146" s="6">
        <v>112</v>
      </c>
      <c r="B146" s="6" t="s">
        <v>153</v>
      </c>
      <c r="C146" s="6" t="s">
        <v>8</v>
      </c>
      <c r="D146" s="7">
        <v>10</v>
      </c>
      <c r="E146" s="7">
        <v>10</v>
      </c>
      <c r="F146" s="7">
        <f t="shared" si="8"/>
        <v>100</v>
      </c>
    </row>
    <row r="147" spans="1:6" ht="16.5" thickBot="1" x14ac:dyDescent="0.3">
      <c r="A147" s="6">
        <v>113</v>
      </c>
      <c r="B147" s="6" t="s">
        <v>154</v>
      </c>
      <c r="C147" s="6" t="s">
        <v>155</v>
      </c>
      <c r="D147" s="7">
        <v>4</v>
      </c>
      <c r="E147" s="7">
        <v>40</v>
      </c>
      <c r="F147" s="7">
        <f t="shared" si="8"/>
        <v>160</v>
      </c>
    </row>
    <row r="148" spans="1:6" ht="16.5" thickBot="1" x14ac:dyDescent="0.3">
      <c r="A148" s="6">
        <v>114</v>
      </c>
      <c r="B148" s="6" t="s">
        <v>156</v>
      </c>
      <c r="C148" s="6" t="s">
        <v>8</v>
      </c>
      <c r="D148" s="7">
        <v>1</v>
      </c>
      <c r="E148" s="7">
        <v>370</v>
      </c>
      <c r="F148" s="7">
        <f t="shared" si="8"/>
        <v>370</v>
      </c>
    </row>
    <row r="149" spans="1:6" ht="16.5" thickBot="1" x14ac:dyDescent="0.3">
      <c r="A149" s="13" t="s">
        <v>24</v>
      </c>
      <c r="B149" s="14"/>
      <c r="C149" s="14"/>
      <c r="D149" s="14"/>
      <c r="E149" s="15"/>
      <c r="F149" s="8">
        <f>SUM(F137:F148)</f>
        <v>6190</v>
      </c>
    </row>
    <row r="150" spans="1:6" ht="16.5" thickBot="1" x14ac:dyDescent="0.3">
      <c r="A150" s="16" t="s">
        <v>157</v>
      </c>
      <c r="B150" s="17"/>
      <c r="C150" s="17"/>
      <c r="D150" s="17"/>
      <c r="E150" s="18"/>
      <c r="F150" s="9">
        <f>F149+F135+F129+F125+F114+F110+F101+F98+F78+F49+F46+F42+F31+F27+F24+F17+F35</f>
        <v>243913.5</v>
      </c>
    </row>
  </sheetData>
  <mergeCells count="35">
    <mergeCell ref="A27:E27"/>
    <mergeCell ref="A2:F2"/>
    <mergeCell ref="A17:E17"/>
    <mergeCell ref="A18:F18"/>
    <mergeCell ref="A24:E24"/>
    <mergeCell ref="A25:F25"/>
    <mergeCell ref="A78:E78"/>
    <mergeCell ref="A28:F28"/>
    <mergeCell ref="A31:E31"/>
    <mergeCell ref="A32:F32"/>
    <mergeCell ref="A35:E35"/>
    <mergeCell ref="A36:F36"/>
    <mergeCell ref="A42:E42"/>
    <mergeCell ref="A43:F43"/>
    <mergeCell ref="A46:E46"/>
    <mergeCell ref="A47:F47"/>
    <mergeCell ref="A49:E49"/>
    <mergeCell ref="A50:F50"/>
    <mergeCell ref="A129:E129"/>
    <mergeCell ref="A79:F79"/>
    <mergeCell ref="A98:E98"/>
    <mergeCell ref="A99:F99"/>
    <mergeCell ref="A101:E101"/>
    <mergeCell ref="A102:F102"/>
    <mergeCell ref="A110:E110"/>
    <mergeCell ref="A111:F111"/>
    <mergeCell ref="A114:E114"/>
    <mergeCell ref="A115:F115"/>
    <mergeCell ref="A125:E125"/>
    <mergeCell ref="A126:F126"/>
    <mergeCell ref="A130:F130"/>
    <mergeCell ref="A135:E135"/>
    <mergeCell ref="A136:F136"/>
    <mergeCell ref="A149:E149"/>
    <mergeCell ref="A150:E15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для кандидатов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AHO</dc:creator>
  <cp:lastModifiedBy>kadr3</cp:lastModifiedBy>
  <dcterms:created xsi:type="dcterms:W3CDTF">2015-06-05T18:19:34Z</dcterms:created>
  <dcterms:modified xsi:type="dcterms:W3CDTF">2020-07-24T11:13:17Z</dcterms:modified>
</cp:coreProperties>
</file>