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hernov_an\Desktop\"/>
    </mc:Choice>
  </mc:AlternateContent>
  <xr:revisionPtr revIDLastSave="0" documentId="13_ncr:1_{54313E40-8020-4F28-913D-4B582654E866}" xr6:coauthVersionLast="36" xr6:coauthVersionMax="36" xr10:uidLastSave="{00000000-0000-0000-0000-000000000000}"/>
  <bookViews>
    <workbookView xWindow="0" yWindow="0" windowWidth="17355" windowHeight="12810" xr2:uid="{00000000-000D-0000-FFFF-FFFF00000000}"/>
  </bookViews>
  <sheets>
    <sheet name="Мои данные" sheetId="9" r:id="rId1"/>
  </sheets>
  <definedNames>
    <definedName name="_xlnm.Print_Titles" localSheetId="0">'Мои данные'!$17:$17</definedName>
  </definedNames>
  <calcPr calcId="191029"/>
</workbook>
</file>

<file path=xl/calcChain.xml><?xml version="1.0" encoding="utf-8"?>
<calcChain xmlns="http://schemas.openxmlformats.org/spreadsheetml/2006/main">
  <c r="G22" i="9" l="1"/>
  <c r="G21" i="9"/>
  <c r="G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TPokrovskaya</author>
    <author>A.Shatalov</author>
    <author>Andrey</author>
    <author>kdedova</author>
    <author>Alex Sosedko</author>
    <author>&lt;&gt;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&lt;Описание объекта&gt;</t>
        </r>
      </text>
    </comment>
    <comment ref="A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F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8" authorId="1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 на &lt;Наименование локальной сметы&gt; &lt;Наименование объекта&gt;</t>
        </r>
      </text>
    </comment>
    <comment ref="C11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</text>
    </comment>
    <comment ref="C12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C13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17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7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&lt;Обоснование коэффициентов&gt;</t>
        </r>
      </text>
    </comment>
    <comment ref="C17" authorId="3" shapeId="0" xr:uid="{00000000-0006-0000-0000-00000A000000}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&lt;Примечание&gt;</t>
        </r>
      </text>
    </comment>
    <comment ref="D17" authorId="4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17" authorId="4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 </t>
        </r>
      </text>
    </comment>
    <comment ref="F17" authorId="4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G17" authorId="4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B24" authorId="5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B27" authorId="5" shapeId="0" xr:uid="{00000000-0006-0000-0000-000012000000}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атрибут 970 значение&gt;</t>
        </r>
      </text>
    </comment>
  </commentList>
</comments>
</file>

<file path=xl/sharedStrings.xml><?xml version="1.0" encoding="utf-8"?>
<sst xmlns="http://schemas.openxmlformats.org/spreadsheetml/2006/main" count="26" uniqueCount="26">
  <si>
    <t>(наименование работ и затрат, наименование объекта)</t>
  </si>
  <si>
    <t>№ п/п</t>
  </si>
  <si>
    <t>Цена за единицу, руб.</t>
  </si>
  <si>
    <t xml:space="preserve">подпись (должность Ф.И.О. контактный телефон) </t>
  </si>
  <si>
    <t>Приложение к</t>
  </si>
  <si>
    <t>Основание</t>
  </si>
  <si>
    <t>Сметная стоимость</t>
  </si>
  <si>
    <t>Составлен(а) в текущих ценах по состоянию на</t>
  </si>
  <si>
    <t>Составил:</t>
  </si>
  <si>
    <t>Проверил:</t>
  </si>
  <si>
    <t>ЛОКАЛЬНАЯ СМЕТА №</t>
  </si>
  <si>
    <t>Наименование работ</t>
  </si>
  <si>
    <t>Обоснование цены</t>
  </si>
  <si>
    <t>Кол-во</t>
  </si>
  <si>
    <t>Ед. изм.</t>
  </si>
  <si>
    <t>Стоимость работ, руб.</t>
  </si>
  <si>
    <t>(наименование стройки)</t>
  </si>
  <si>
    <t xml:space="preserve">на Локальная смета </t>
  </si>
  <si>
    <t>5320139,74 руб.</t>
  </si>
  <si>
    <t xml:space="preserve">Раздел 1. </t>
  </si>
  <si>
    <t>Прокладка трубопроводов теплоснабжения в непроходных каналах с изоляцией минераловатными плитами и стеклопластиком при условном давлении 1,6 МПа, температуре 150° С, в сухих грунтах с погрузкой и вывозом грунта автотранспортом, диаметр труб: 200 мм
(МДС 81-02-12-2011 пр.1.п.32. Волгоградская область ПЗ=0,94 (ОЗП=0,94; ЭМ=0,94; МАТ=0,94))</t>
  </si>
  <si>
    <t>НЦС13-01-001-05
НЦС 81-02-13-2014</t>
  </si>
  <si>
    <t>1 км</t>
  </si>
  <si>
    <t xml:space="preserve">  Итого по разделу 1 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</si>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</sst>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9"/>
      <color indexed="81"/>
      <name val="Tahoma"/>
      <family val="2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9" fillId="0" borderId="7" applyNumberFormat="0" applyFill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4" fillId="0" borderId="0" xfId="5" applyFont="1" applyBorder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5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2" fillId="0" borderId="0" xfId="18" applyFont="1" applyAlignment="1">
      <alignment horizontal="left" vertical="top"/>
    </xf>
    <xf numFmtId="0" fontId="5" fillId="0" borderId="0" xfId="18"/>
    <xf numFmtId="49" fontId="2" fillId="0" borderId="0" xfId="18" applyNumberFormat="1" applyFont="1" applyAlignment="1">
      <alignment horizontal="left" vertical="top"/>
    </xf>
    <xf numFmtId="0" fontId="2" fillId="0" borderId="0" xfId="18" applyFont="1" applyAlignment="1">
      <alignment horizontal="left" vertical="top" wrapText="1"/>
    </xf>
    <xf numFmtId="0" fontId="2" fillId="0" borderId="0" xfId="18" applyFont="1" applyAlignment="1">
      <alignment horizontal="center" vertical="top" wrapText="1"/>
    </xf>
    <xf numFmtId="0" fontId="2" fillId="0" borderId="0" xfId="18" applyFont="1"/>
    <xf numFmtId="0" fontId="2" fillId="0" borderId="0" xfId="18" applyFont="1" applyAlignment="1">
      <alignment horizontal="right" vertical="top"/>
    </xf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" fillId="0" borderId="0" xfId="24" applyBorder="1" applyAlignment="1">
      <alignment vertical="top"/>
    </xf>
    <xf numFmtId="0" fontId="2" fillId="0" borderId="0" xfId="24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49" fontId="2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5" fillId="0" borderId="0" xfId="18" applyBorder="1"/>
    <xf numFmtId="0" fontId="2" fillId="0" borderId="0" xfId="24" applyBorder="1" applyAlignment="1"/>
    <xf numFmtId="0" fontId="10" fillId="0" borderId="0" xfId="18" applyFont="1" applyBorder="1" applyAlignment="1">
      <alignment vertical="top"/>
    </xf>
    <xf numFmtId="0" fontId="2" fillId="0" borderId="0" xfId="18" applyFont="1" applyBorder="1" applyAlignment="1">
      <alignment horizontal="right" vertical="top"/>
    </xf>
    <xf numFmtId="0" fontId="11" fillId="0" borderId="0" xfId="0" applyFont="1" applyBorder="1" applyAlignment="1"/>
    <xf numFmtId="0" fontId="11" fillId="0" borderId="0" xfId="24" applyFont="1" applyBorder="1" applyAlignment="1"/>
    <xf numFmtId="0" fontId="10" fillId="0" borderId="0" xfId="0" applyFont="1" applyBorder="1" applyAlignment="1">
      <alignment vertical="top"/>
    </xf>
    <xf numFmtId="0" fontId="13" fillId="0" borderId="0" xfId="24" applyFont="1" applyBorder="1" applyAlignment="1">
      <alignment wrapText="1"/>
    </xf>
    <xf numFmtId="0" fontId="2" fillId="0" borderId="0" xfId="25" applyFont="1" applyAlignment="1">
      <alignment horizontal="right"/>
    </xf>
    <xf numFmtId="0" fontId="9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25">
      <alignment horizontal="left" vertical="top"/>
    </xf>
    <xf numFmtId="0" fontId="2" fillId="0" borderId="0" xfId="0" applyFont="1" applyAlignment="1">
      <alignment horizontal="right"/>
    </xf>
    <xf numFmtId="0" fontId="2" fillId="0" borderId="0" xfId="24" applyFont="1" applyBorder="1" applyAlignment="1">
      <alignment vertical="center"/>
    </xf>
    <xf numFmtId="3" fontId="2" fillId="0" borderId="0" xfId="11" applyNumberFormat="1" applyFont="1" applyBorder="1" applyAlignment="1">
      <alignment vertical="center"/>
    </xf>
    <xf numFmtId="0" fontId="2" fillId="0" borderId="0" xfId="24" applyBorder="1" applyAlignment="1">
      <alignment vertical="center"/>
    </xf>
    <xf numFmtId="0" fontId="2" fillId="0" borderId="2" xfId="24" applyBorder="1">
      <alignment horizontal="center"/>
    </xf>
    <xf numFmtId="0" fontId="8" fillId="0" borderId="4" xfId="14" applyFont="1" applyBorder="1">
      <alignment horizontal="center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right" vertical="top" wrapText="1"/>
    </xf>
    <xf numFmtId="0" fontId="2" fillId="0" borderId="2" xfId="25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24" applyBorder="1" applyAlignment="1">
      <alignment horizontal="center"/>
    </xf>
    <xf numFmtId="0" fontId="18" fillId="0" borderId="2" xfId="24" applyFont="1" applyBorder="1" applyAlignment="1">
      <alignment horizontal="center" wrapText="1"/>
    </xf>
    <xf numFmtId="0" fontId="4" fillId="0" borderId="1" xfId="5" applyFont="1" applyBorder="1" applyAlignment="1">
      <alignment horizontal="left" vertical="top" wrapText="1"/>
    </xf>
    <xf numFmtId="0" fontId="2" fillId="0" borderId="6" xfId="24" applyFont="1" applyBorder="1" applyAlignment="1">
      <alignment horizontal="left" vertical="center"/>
    </xf>
    <xf numFmtId="3" fontId="2" fillId="0" borderId="6" xfId="11" applyNumberFormat="1" applyFont="1" applyBorder="1" applyAlignment="1">
      <alignment horizontal="left" vertical="center"/>
    </xf>
    <xf numFmtId="0" fontId="10" fillId="0" borderId="3" xfId="18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24" applyFont="1" applyAlignment="1">
      <alignment horizontal="left"/>
    </xf>
    <xf numFmtId="0" fontId="2" fillId="0" borderId="3" xfId="25" applyBorder="1" applyAlignment="1">
      <alignment horizontal="center" vertical="top"/>
    </xf>
    <xf numFmtId="0" fontId="2" fillId="0" borderId="3" xfId="24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20" fillId="0" borderId="1" xfId="5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0" fillId="0" borderId="4" xfId="0" applyNumberFormat="1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20" fillId="0" borderId="4" xfId="0" applyNumberFormat="1" applyFont="1" applyBorder="1" applyAlignment="1">
      <alignment horizontal="right" vertical="top" wrapText="1"/>
    </xf>
    <xf numFmtId="4" fontId="4" fillId="0" borderId="1" xfId="5" applyNumberFormat="1" applyFont="1" applyBorder="1" applyAlignment="1">
      <alignment horizontal="right" vertical="top" wrapText="1"/>
    </xf>
    <xf numFmtId="4" fontId="20" fillId="0" borderId="1" xfId="5" applyNumberFormat="1" applyFont="1" applyBorder="1" applyAlignment="1">
      <alignment horizontal="righ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Заголовок 2" xfId="27" builtinId="17" hidden="1"/>
    <cellStyle name="Итоги" xfId="5" xr:uid="{00000000-0005-0000-0000-000005000000}"/>
    <cellStyle name="ИтогоАктБазЦ" xfId="6" xr:uid="{00000000-0005-0000-0000-000006000000}"/>
    <cellStyle name="ИтогоАктБИМ" xfId="7" xr:uid="{00000000-0005-0000-0000-000007000000}"/>
    <cellStyle name="ИтогоАктРесМет" xfId="8" xr:uid="{00000000-0005-0000-0000-000008000000}"/>
    <cellStyle name="ИтогоАктТекЦ" xfId="9" xr:uid="{00000000-0005-0000-0000-000009000000}"/>
    <cellStyle name="ИтогоБазЦ" xfId="10" xr:uid="{00000000-0005-0000-0000-00000A000000}"/>
    <cellStyle name="ИтогоБИМ" xfId="11" xr:uid="{00000000-0005-0000-0000-00000B000000}"/>
    <cellStyle name="ИтогоРесМет" xfId="12" xr:uid="{00000000-0005-0000-0000-00000C000000}"/>
    <cellStyle name="ИтогоТекЦ" xfId="13" xr:uid="{00000000-0005-0000-0000-00000D000000}"/>
    <cellStyle name="ЛокСмета" xfId="14" xr:uid="{00000000-0005-0000-0000-00000E000000}"/>
    <cellStyle name="ЛокСмМТСН" xfId="15" xr:uid="{00000000-0005-0000-0000-00000F000000}"/>
    <cellStyle name="М29" xfId="16" xr:uid="{00000000-0005-0000-0000-000010000000}"/>
    <cellStyle name="ОбСмета" xfId="17" xr:uid="{00000000-0005-0000-0000-000011000000}"/>
    <cellStyle name="Обычный" xfId="0" builtinId="0"/>
    <cellStyle name="Обычный 2" xfId="18" xr:uid="{00000000-0005-0000-0000-000013000000}"/>
    <cellStyle name="Параметр" xfId="19" xr:uid="{00000000-0005-0000-0000-000014000000}"/>
    <cellStyle name="ПеременныеСметы" xfId="20" xr:uid="{00000000-0005-0000-0000-000015000000}"/>
    <cellStyle name="РесСмета" xfId="21" xr:uid="{00000000-0005-0000-0000-000016000000}"/>
    <cellStyle name="СводкаСтоимРаб" xfId="22" xr:uid="{00000000-0005-0000-0000-000017000000}"/>
    <cellStyle name="СводРасч" xfId="23" xr:uid="{00000000-0005-0000-0000-000018000000}"/>
    <cellStyle name="Титул" xfId="24" xr:uid="{00000000-0005-0000-0000-000019000000}"/>
    <cellStyle name="Хвост" xfId="25" xr:uid="{00000000-0005-0000-0000-00001A000000}"/>
    <cellStyle name="Экспертиза" xfId="2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704850</xdr:colOff>
          <xdr:row>12</xdr:row>
          <xdr:rowOff>19050</xdr:rowOff>
        </xdr:from>
        <xdr:to>
          <xdr:col>5</xdr:col>
          <xdr:colOff>1000125</xdr:colOff>
          <xdr:row>13</xdr:row>
          <xdr:rowOff>95250</xdr:rowOff>
        </xdr:to>
        <xdr:sp macro="" textlink="">
          <xdr:nvSpPr>
            <xdr:cNvPr id="9296" name="Button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0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autoPageBreaks="0" fitToPage="1"/>
  </sheetPr>
  <dimension ref="A1:O28"/>
  <sheetViews>
    <sheetView showGridLines="0" tabSelected="1" zoomScaleNormal="100" workbookViewId="0">
      <selection activeCell="F19" sqref="F19"/>
    </sheetView>
  </sheetViews>
  <sheetFormatPr defaultRowHeight="12.75" x14ac:dyDescent="0.2"/>
  <cols>
    <col min="1" max="1" width="12.42578125" style="1" bestFit="1" customWidth="1"/>
    <col min="2" max="2" width="43.140625" style="1" customWidth="1"/>
    <col min="3" max="3" width="18.28515625" style="1" customWidth="1"/>
    <col min="4" max="4" width="16" style="1" customWidth="1"/>
    <col min="5" max="5" width="12.5703125" style="1" customWidth="1"/>
    <col min="6" max="6" width="20.5703125" style="1" customWidth="1"/>
    <col min="7" max="7" width="21" style="1" customWidth="1"/>
    <col min="8" max="16384" width="9.140625" style="1"/>
  </cols>
  <sheetData>
    <row r="1" spans="1:15" s="2" customFormat="1" x14ac:dyDescent="0.2">
      <c r="A1" s="8" t="s">
        <v>4</v>
      </c>
      <c r="B1" s="44"/>
      <c r="C1" s="9"/>
      <c r="D1" s="9"/>
      <c r="E1" s="9"/>
      <c r="F1" s="9"/>
      <c r="G1" s="9"/>
      <c r="H1" s="28"/>
      <c r="I1" s="28"/>
      <c r="J1" s="28"/>
      <c r="K1" s="28"/>
      <c r="L1" s="28"/>
      <c r="M1" s="28"/>
      <c r="N1" s="28"/>
      <c r="O1" s="28"/>
    </row>
    <row r="2" spans="1:15" s="2" customFormat="1" x14ac:dyDescent="0.2">
      <c r="A2" s="9"/>
      <c r="B2" s="9"/>
      <c r="C2" s="9"/>
      <c r="D2" s="9"/>
      <c r="E2" s="9"/>
      <c r="F2" s="9"/>
      <c r="G2" s="9"/>
      <c r="H2" s="28"/>
      <c r="I2" s="28"/>
      <c r="J2" s="28"/>
      <c r="K2" s="28"/>
      <c r="L2" s="28"/>
      <c r="M2" s="28"/>
      <c r="N2" s="28"/>
      <c r="O2" s="28"/>
    </row>
    <row r="3" spans="1:15" x14ac:dyDescent="0.2">
      <c r="A3" s="52"/>
      <c r="B3" s="52"/>
      <c r="C3" s="52"/>
      <c r="D3" s="52"/>
      <c r="E3" s="52"/>
      <c r="F3" s="52"/>
      <c r="G3" s="52"/>
      <c r="H3" s="29"/>
      <c r="I3" s="29"/>
      <c r="J3" s="29"/>
      <c r="K3" s="29"/>
      <c r="L3" s="29"/>
      <c r="M3" s="29"/>
      <c r="N3" s="29"/>
      <c r="O3" s="29"/>
    </row>
    <row r="4" spans="1:15" x14ac:dyDescent="0.2">
      <c r="A4" s="10"/>
      <c r="B4" s="57" t="s">
        <v>16</v>
      </c>
      <c r="C4" s="57"/>
      <c r="D4" s="57"/>
      <c r="E4" s="57"/>
      <c r="F4" s="57"/>
      <c r="G4" s="57"/>
      <c r="H4" s="30"/>
      <c r="I4" s="30"/>
      <c r="J4" s="30"/>
      <c r="K4" s="30"/>
      <c r="L4" s="30"/>
      <c r="M4" s="30"/>
      <c r="N4" s="30"/>
      <c r="O4" s="30"/>
    </row>
    <row r="5" spans="1:15" x14ac:dyDescent="0.2">
      <c r="A5" s="10"/>
      <c r="B5" s="11"/>
      <c r="C5" s="12"/>
      <c r="D5" s="13"/>
      <c r="E5" s="14"/>
      <c r="F5" s="14"/>
      <c r="G5" s="14"/>
      <c r="H5" s="31"/>
      <c r="I5" s="31"/>
      <c r="J5" s="31"/>
      <c r="K5" s="31"/>
      <c r="L5" s="31"/>
      <c r="M5" s="31"/>
      <c r="N5" s="31"/>
      <c r="O5" s="31"/>
    </row>
    <row r="6" spans="1:15" ht="18.75" x14ac:dyDescent="0.3">
      <c r="A6" s="15"/>
      <c r="B6" s="59" t="s">
        <v>10</v>
      </c>
      <c r="C6" s="59"/>
      <c r="D6" s="59"/>
      <c r="E6" s="59"/>
      <c r="F6" s="60"/>
      <c r="G6" s="60"/>
      <c r="H6" s="32"/>
      <c r="I6" s="32"/>
      <c r="J6" s="2"/>
      <c r="K6" s="33"/>
      <c r="L6" s="33"/>
      <c r="M6" s="33"/>
      <c r="N6" s="32"/>
      <c r="O6" s="32"/>
    </row>
    <row r="7" spans="1:15" ht="15" x14ac:dyDescent="0.25">
      <c r="A7" s="16"/>
      <c r="B7" s="17"/>
      <c r="C7" s="17"/>
      <c r="D7" s="17"/>
      <c r="E7" s="17"/>
      <c r="F7" s="17"/>
      <c r="G7" s="17"/>
      <c r="H7" s="34"/>
      <c r="I7" s="34"/>
      <c r="J7" s="34"/>
      <c r="K7" s="34"/>
      <c r="L7" s="34"/>
      <c r="M7" s="34"/>
      <c r="N7" s="34"/>
      <c r="O7" s="34"/>
    </row>
    <row r="8" spans="1:15" ht="15.75" x14ac:dyDescent="0.25">
      <c r="A8" s="53" t="s">
        <v>17</v>
      </c>
      <c r="B8" s="53"/>
      <c r="C8" s="53"/>
      <c r="D8" s="53"/>
      <c r="E8" s="53"/>
      <c r="F8" s="53"/>
      <c r="G8" s="53"/>
      <c r="H8" s="35"/>
      <c r="I8" s="35"/>
      <c r="J8" s="35"/>
      <c r="K8" s="35"/>
      <c r="L8" s="35"/>
      <c r="M8" s="35"/>
      <c r="N8" s="35"/>
      <c r="O8" s="35"/>
    </row>
    <row r="9" spans="1:15" x14ac:dyDescent="0.2">
      <c r="A9" s="18"/>
      <c r="B9" s="58" t="s">
        <v>0</v>
      </c>
      <c r="C9" s="58"/>
      <c r="D9" s="58"/>
      <c r="E9" s="58"/>
      <c r="F9" s="58"/>
      <c r="G9" s="58"/>
      <c r="H9" s="34"/>
      <c r="I9" s="34"/>
      <c r="J9" s="34"/>
      <c r="K9" s="34"/>
      <c r="L9" s="34"/>
      <c r="M9" s="34"/>
      <c r="N9" s="34"/>
      <c r="O9" s="34"/>
    </row>
    <row r="10" spans="1:15" x14ac:dyDescent="0.2">
      <c r="A10" s="18"/>
      <c r="B10" s="19"/>
      <c r="C10" s="19"/>
      <c r="D10" s="19"/>
      <c r="E10" s="19"/>
      <c r="F10" s="19"/>
      <c r="G10" s="19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B11" s="21" t="s">
        <v>5</v>
      </c>
      <c r="C11" s="55"/>
      <c r="D11" s="55"/>
      <c r="E11" s="41"/>
      <c r="F11" s="41"/>
      <c r="G11" s="20"/>
      <c r="H11" s="22"/>
      <c r="I11" s="23"/>
      <c r="J11" s="23"/>
      <c r="K11" s="23"/>
      <c r="L11" s="24"/>
      <c r="N11" s="24"/>
      <c r="O11" s="24"/>
    </row>
    <row r="12" spans="1:15" x14ac:dyDescent="0.2">
      <c r="B12" s="25" t="s">
        <v>6</v>
      </c>
      <c r="C12" s="56" t="s">
        <v>18</v>
      </c>
      <c r="D12" s="56"/>
      <c r="E12" s="42"/>
      <c r="F12" s="42"/>
      <c r="G12" s="26"/>
      <c r="I12" s="7"/>
      <c r="K12" s="7"/>
      <c r="L12" s="24"/>
      <c r="N12" s="24"/>
      <c r="O12" s="24"/>
    </row>
    <row r="13" spans="1:15" x14ac:dyDescent="0.2">
      <c r="B13" s="27" t="s">
        <v>7</v>
      </c>
      <c r="C13" s="62"/>
      <c r="D13" s="62"/>
      <c r="E13" s="43"/>
      <c r="F13" s="43"/>
      <c r="G13" s="27"/>
      <c r="H13" s="27"/>
      <c r="I13" s="5"/>
      <c r="J13" s="5"/>
      <c r="K13" s="24"/>
      <c r="L13" s="24"/>
      <c r="M13" s="24"/>
      <c r="N13" s="24"/>
      <c r="O13" s="24"/>
    </row>
    <row r="15" spans="1:15" ht="16.5" customHeight="1" x14ac:dyDescent="0.2">
      <c r="A15" s="50" t="s">
        <v>1</v>
      </c>
      <c r="B15" s="50" t="s">
        <v>11</v>
      </c>
      <c r="C15" s="50" t="s">
        <v>12</v>
      </c>
      <c r="D15" s="50" t="s">
        <v>14</v>
      </c>
      <c r="E15" s="50" t="s">
        <v>13</v>
      </c>
      <c r="F15" s="50" t="s">
        <v>2</v>
      </c>
      <c r="G15" s="50" t="s">
        <v>15</v>
      </c>
    </row>
    <row r="16" spans="1:15" ht="36.75" customHeight="1" x14ac:dyDescent="0.2">
      <c r="A16" s="51"/>
      <c r="B16" s="51"/>
      <c r="C16" s="51"/>
      <c r="D16" s="51"/>
      <c r="E16" s="51"/>
      <c r="F16" s="51"/>
      <c r="G16" s="51"/>
    </row>
    <row r="17" spans="1:12" ht="15" x14ac:dyDescent="0.25">
      <c r="A17" s="45">
        <v>1</v>
      </c>
      <c r="B17" s="45">
        <v>2</v>
      </c>
      <c r="C17" s="45">
        <v>3</v>
      </c>
      <c r="D17" s="45">
        <v>4</v>
      </c>
      <c r="E17" s="45">
        <v>5</v>
      </c>
      <c r="F17" s="45">
        <v>6</v>
      </c>
      <c r="G17" s="45">
        <v>7</v>
      </c>
    </row>
    <row r="18" spans="1:12" s="3" customFormat="1" ht="22.15" customHeight="1" x14ac:dyDescent="0.2">
      <c r="A18" s="66" t="s">
        <v>19</v>
      </c>
      <c r="B18" s="67"/>
      <c r="C18" s="67"/>
      <c r="D18" s="67"/>
      <c r="E18" s="67"/>
      <c r="F18" s="67"/>
      <c r="G18" s="67"/>
    </row>
    <row r="19" spans="1:12" s="3" customFormat="1" ht="114.75" x14ac:dyDescent="0.2">
      <c r="A19" s="46">
        <v>1</v>
      </c>
      <c r="B19" s="47" t="s">
        <v>20</v>
      </c>
      <c r="C19" s="47" t="s">
        <v>21</v>
      </c>
      <c r="D19" s="46" t="s">
        <v>22</v>
      </c>
      <c r="E19" s="46">
        <v>0.2</v>
      </c>
      <c r="F19" s="48">
        <v>20873113.600000001</v>
      </c>
      <c r="G19" s="70">
        <v>4174623</v>
      </c>
    </row>
    <row r="20" spans="1:12" s="3" customFormat="1" x14ac:dyDescent="0.2">
      <c r="A20" s="68" t="s">
        <v>23</v>
      </c>
      <c r="B20" s="69"/>
      <c r="C20" s="69"/>
      <c r="D20" s="69"/>
      <c r="E20" s="69"/>
      <c r="F20" s="69"/>
      <c r="G20" s="71">
        <f>G19</f>
        <v>4174623</v>
      </c>
    </row>
    <row r="21" spans="1:12" x14ac:dyDescent="0.2">
      <c r="A21" s="54" t="s">
        <v>24</v>
      </c>
      <c r="B21" s="63"/>
      <c r="C21" s="63"/>
      <c r="D21" s="63"/>
      <c r="E21" s="63"/>
      <c r="F21" s="63"/>
      <c r="G21" s="72">
        <f>G20*0.2</f>
        <v>834924.60000000009</v>
      </c>
      <c r="H21" s="3"/>
      <c r="I21" s="3"/>
      <c r="J21" s="3"/>
      <c r="K21" s="3"/>
      <c r="L21" s="3"/>
    </row>
    <row r="22" spans="1:12" x14ac:dyDescent="0.2">
      <c r="A22" s="64" t="s">
        <v>25</v>
      </c>
      <c r="B22" s="65"/>
      <c r="C22" s="65"/>
      <c r="D22" s="65"/>
      <c r="E22" s="65"/>
      <c r="F22" s="65"/>
      <c r="G22" s="73">
        <f>G21+G20</f>
        <v>5009547.5999999996</v>
      </c>
      <c r="H22" s="3"/>
      <c r="I22" s="3"/>
      <c r="J22" s="3"/>
      <c r="K22" s="3"/>
      <c r="L22" s="3"/>
    </row>
    <row r="23" spans="1:12" x14ac:dyDescent="0.2">
      <c r="A23" s="6"/>
      <c r="B23" s="6"/>
      <c r="C23" s="6"/>
      <c r="D23" s="6"/>
      <c r="E23" s="6"/>
      <c r="F23" s="6"/>
      <c r="G23" s="4"/>
      <c r="H23" s="3"/>
      <c r="I23" s="3"/>
      <c r="J23" s="3"/>
      <c r="K23" s="3"/>
      <c r="L23" s="3"/>
    </row>
    <row r="24" spans="1:12" x14ac:dyDescent="0.2">
      <c r="A24" s="36" t="s">
        <v>8</v>
      </c>
      <c r="B24" s="49"/>
      <c r="C24" s="49"/>
      <c r="H24" s="3"/>
      <c r="I24" s="3"/>
      <c r="J24" s="3"/>
      <c r="K24" s="3"/>
      <c r="L24" s="3"/>
    </row>
    <row r="25" spans="1:12" x14ac:dyDescent="0.2">
      <c r="A25" s="37"/>
      <c r="B25" s="61" t="s">
        <v>3</v>
      </c>
      <c r="C25" s="61"/>
    </row>
    <row r="26" spans="1:12" x14ac:dyDescent="0.2">
      <c r="A26" s="38"/>
      <c r="B26" s="39"/>
      <c r="C26" s="39"/>
    </row>
    <row r="27" spans="1:12" x14ac:dyDescent="0.2">
      <c r="A27" s="36" t="s">
        <v>9</v>
      </c>
      <c r="B27" s="49"/>
      <c r="C27" s="49"/>
    </row>
    <row r="28" spans="1:12" x14ac:dyDescent="0.2">
      <c r="A28" s="40"/>
      <c r="B28" s="39"/>
      <c r="C28" s="39"/>
    </row>
  </sheetData>
  <mergeCells count="23">
    <mergeCell ref="B15:B16"/>
    <mergeCell ref="E15:E16"/>
    <mergeCell ref="F15:F16"/>
    <mergeCell ref="B24:C24"/>
    <mergeCell ref="A21:F21"/>
    <mergeCell ref="A22:F22"/>
    <mergeCell ref="A18:G18"/>
    <mergeCell ref="A20:F20"/>
    <mergeCell ref="B27:C27"/>
    <mergeCell ref="D15:D16"/>
    <mergeCell ref="A3:G3"/>
    <mergeCell ref="A8:G8"/>
    <mergeCell ref="G15:G16"/>
    <mergeCell ref="C15:C16"/>
    <mergeCell ref="A15:A16"/>
    <mergeCell ref="C11:D11"/>
    <mergeCell ref="C12:D12"/>
    <mergeCell ref="B4:G4"/>
    <mergeCell ref="B9:G9"/>
    <mergeCell ref="B6:E6"/>
    <mergeCell ref="F6:G6"/>
    <mergeCell ref="B25:C25"/>
    <mergeCell ref="C13:D13"/>
  </mergeCells>
  <phoneticPr fontId="0" type="noConversion"/>
  <printOptions horizontalCentered="1"/>
  <pageMargins left="0" right="0" top="0.78740157480314965" bottom="0.78740157480314965" header="0.19685039370078741" footer="0.19685039370078741"/>
  <pageSetup paperSize="9" scale="70" fitToHeight="30000" orientation="portrait" r:id="rId1"/>
  <headerFooter alignWithMargins="0">
    <oddHeader>&amp;LГранд-СМЕТА</oddHeader>
    <oddFooter>&amp;RСтраница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96" r:id="rId4" name="Button 80">
              <controlPr defaultSize="0" print="0" autoFill="0" autoPict="0" macro="[0]!Лист1.zamena">
                <anchor moveWithCells="1" sizeWithCells="1">
                  <from>
                    <xdr:col>4</xdr:col>
                    <xdr:colOff>704850</xdr:colOff>
                    <xdr:row>12</xdr:row>
                    <xdr:rowOff>19050</xdr:rowOff>
                  </from>
                  <to>
                    <xdr:col>5</xdr:col>
                    <xdr:colOff>1000125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30.12.2008</cp:keywords>
  <cp:lastModifiedBy>Чернов Андрей Николаевич</cp:lastModifiedBy>
  <cp:lastPrinted>2011-04-12T14:38:47Z</cp:lastPrinted>
  <dcterms:created xsi:type="dcterms:W3CDTF">2003-01-28T12:33:10Z</dcterms:created>
  <dcterms:modified xsi:type="dcterms:W3CDTF">2021-11-23T06:25:50Z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