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560" windowHeight="126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5" i="1"/>
  <c r="F26" s="1"/>
  <c r="F27" s="1"/>
  <c r="F21"/>
</calcChain>
</file>

<file path=xl/sharedStrings.xml><?xml version="1.0" encoding="utf-8"?>
<sst xmlns="http://schemas.openxmlformats.org/spreadsheetml/2006/main" count="31" uniqueCount="29">
  <si>
    <t>Приложение к</t>
  </si>
  <si>
    <t>(договору, дополнительному соглашению)</t>
  </si>
  <si>
    <t>на проектные (изыскательские)  работы</t>
  </si>
  <si>
    <t>Наименование предприятия, здания, сооружения, стадии проектирования, этапа, вида проектных</t>
  </si>
  <si>
    <t>Наименование проектной (изыскательской) организации:</t>
  </si>
  <si>
    <t>Наименование организации заказчика:</t>
  </si>
  <si>
    <t>№ пп</t>
  </si>
  <si>
    <t>Характеристика предприятия,
здания, сооружения или вид работ</t>
  </si>
  <si>
    <t>Номер частей, глав, таблиц, параграфов и пунктов указаний к разделу справочника базовых цен на проектные и изыскательские работы для строителей</t>
  </si>
  <si>
    <t>Расчет стоимости: (a+bx)*Kj или (стоимость строительно-монтажных работ)*проц./ 100 или количество * цена, руб.</t>
  </si>
  <si>
    <t>Стоимость работ,
тыс.руб.</t>
  </si>
  <si>
    <t xml:space="preserve">Канализационная насосная станция перекачки бытовых сточных вод или неагрессивных и невзрывоопасных производственных сточных вод производительностью: до 0,25 тыс.м3/ч,
0,05(1 тыс.м3/ч) </t>
  </si>
  <si>
    <t xml:space="preserve">СБЦ "Объекты водоснабжения и канализации (2008)" табл.9 п.1
(СБЦ11-9-1) </t>
  </si>
  <si>
    <t>(139,04+228,8*(0,4*0+0,6*0,05))*1,2*1,1*0,4</t>
  </si>
  <si>
    <t>2.8 ОП При проектировании объекта в сложных условиях включения объекта в окружающую среду (объект в исторической среде, в зоне охраняемого ландшафта) К=1,2;</t>
  </si>
  <si>
    <t/>
  </si>
  <si>
    <t>Стадийность проектирования К=0,4;</t>
  </si>
  <si>
    <t xml:space="preserve">СМЕТА </t>
  </si>
  <si>
    <t>Проектные работы</t>
  </si>
  <si>
    <t>1.</t>
  </si>
  <si>
    <t>Письмо МС и ЖКХ НСО №3497-05/21-вн от 01.07.2014г.</t>
  </si>
  <si>
    <t>2.</t>
  </si>
  <si>
    <t>Повышающий коэффициент при сокращении сроков проектирования (Общие указания п.3.11)</t>
  </si>
  <si>
    <t>2.7 ОП При необходимости получения Заключения Государственной экологической экспертизы К=1,2;</t>
  </si>
  <si>
    <t>Итого</t>
  </si>
  <si>
    <t>Итого с коэффициентами   3,14   1,4</t>
  </si>
  <si>
    <t xml:space="preserve">Итого по смете: </t>
  </si>
  <si>
    <t>тристо тридцать восемь тысяч шестьсот шестьдесят рублей</t>
  </si>
  <si>
    <t>Итого по смете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</si>
</sst>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9"/>
      <name val="Arial"/>
      <family val="2"/>
      <charset val="204"/>
    </font>
    <font>
      <i/>
      <sz val="10"/>
      <name val="Arial Cyr"/>
      <charset val="204"/>
    </font>
    <font>
      <i/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>
      <alignment horizontal="right" vertical="top" wrapText="1"/>
    </xf>
    <xf numFmtId="0" fontId="1" fillId="0" borderId="1">
      <alignment horizontal="center" wrapText="1"/>
    </xf>
    <xf numFmtId="0" fontId="2" fillId="0" borderId="1" applyBorder="0" applyAlignment="0">
      <alignment horizontal="center" wrapText="1"/>
    </xf>
    <xf numFmtId="0" fontId="1" fillId="0" borderId="0">
      <alignment horizontal="center"/>
    </xf>
    <xf numFmtId="0" fontId="1" fillId="0" borderId="0">
      <alignment horizontal="left" vertical="top"/>
    </xf>
  </cellStyleXfs>
  <cellXfs count="69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indent="1"/>
    </xf>
    <xf numFmtId="0" fontId="2" fillId="0" borderId="0" xfId="4" applyFont="1" applyBorder="1">
      <alignment horizontal="center"/>
    </xf>
    <xf numFmtId="0" fontId="2" fillId="0" borderId="0" xfId="4" applyFont="1" applyBorder="1" applyAlignment="1">
      <alignment horizontal="right"/>
    </xf>
    <xf numFmtId="0" fontId="2" fillId="0" borderId="0" xfId="4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2" fillId="0" borderId="2" xfId="4" applyFont="1" applyBorder="1" applyAlignment="1">
      <alignment vertical="top" wrapText="1"/>
    </xf>
    <xf numFmtId="0" fontId="6" fillId="0" borderId="0" xfId="0" applyFont="1" applyBorder="1"/>
    <xf numFmtId="0" fontId="2" fillId="0" borderId="0" xfId="0" applyFont="1" applyAlignment="1"/>
    <xf numFmtId="0" fontId="2" fillId="0" borderId="0" xfId="4" applyFont="1" applyBorder="1" applyAlignment="1">
      <alignment wrapText="1"/>
    </xf>
    <xf numFmtId="0" fontId="6" fillId="0" borderId="2" xfId="0" applyFont="1" applyBorder="1"/>
    <xf numFmtId="0" fontId="4" fillId="0" borderId="0" xfId="4" applyFont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0" xfId="4" applyFont="1" applyAlignment="1">
      <alignment horizontal="center"/>
    </xf>
    <xf numFmtId="0" fontId="4" fillId="0" borderId="2" xfId="4" applyFont="1" applyBorder="1" applyAlignment="1">
      <alignment horizontal="center" vertical="top" wrapText="1"/>
    </xf>
    <xf numFmtId="0" fontId="2" fillId="0" borderId="0" xfId="4" applyFont="1" applyBorder="1" applyAlignment="1">
      <alignment horizontal="left" vertical="top" wrapText="1"/>
    </xf>
    <xf numFmtId="0" fontId="5" fillId="0" borderId="4" xfId="4" applyFont="1" applyBorder="1" applyAlignment="1">
      <alignment horizontal="center" vertical="top" wrapText="1"/>
    </xf>
    <xf numFmtId="0" fontId="5" fillId="0" borderId="0" xfId="4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2" fillId="0" borderId="2" xfId="4" applyFont="1" applyBorder="1" applyAlignment="1">
      <alignment horizontal="center" vertical="top" wrapText="1"/>
    </xf>
    <xf numFmtId="0" fontId="0" fillId="0" borderId="0" xfId="0" applyBorder="1"/>
    <xf numFmtId="0" fontId="8" fillId="0" borderId="0" xfId="0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center" wrapText="1"/>
    </xf>
    <xf numFmtId="0" fontId="2" fillId="0" borderId="10" xfId="5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1" xfId="3" applyFont="1" applyBorder="1">
      <alignment horizontal="center" wrapText="1"/>
    </xf>
    <xf numFmtId="0" fontId="2" fillId="0" borderId="1" xfId="3" applyFont="1" applyBorder="1" applyAlignment="1">
      <alignment horizontal="center" wrapText="1"/>
    </xf>
    <xf numFmtId="0" fontId="2" fillId="0" borderId="1" xfId="3" applyFont="1" applyBorder="1" applyAlignment="1">
      <alignment horizontal="center" wrapText="1"/>
    </xf>
    <xf numFmtId="0" fontId="9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left" vertical="top" wrapText="1"/>
    </xf>
    <xf numFmtId="0" fontId="6" fillId="0" borderId="11" xfId="0" applyFont="1" applyBorder="1"/>
    <xf numFmtId="0" fontId="10" fillId="0" borderId="11" xfId="5" applyFont="1" applyBorder="1" applyAlignment="1">
      <alignment horizontal="left" vertical="top" wrapText="1"/>
    </xf>
    <xf numFmtId="0" fontId="6" fillId="0" borderId="7" xfId="0" applyFont="1" applyBorder="1"/>
    <xf numFmtId="0" fontId="11" fillId="0" borderId="1" xfId="0" applyFont="1" applyBorder="1" applyAlignment="1">
      <alignment vertical="top" wrapText="1"/>
    </xf>
    <xf numFmtId="0" fontId="4" fillId="0" borderId="0" xfId="4" applyFont="1" applyBorder="1" applyAlignment="1">
      <alignment horizontal="left" vertical="center" wrapText="1"/>
    </xf>
    <xf numFmtId="0" fontId="11" fillId="0" borderId="0" xfId="0" applyFont="1"/>
    <xf numFmtId="2" fontId="2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0" xfId="0"/>
    <xf numFmtId="0" fontId="6" fillId="0" borderId="0" xfId="0" applyFont="1" applyBorder="1"/>
    <xf numFmtId="0" fontId="2" fillId="0" borderId="5" xfId="0" applyFont="1" applyBorder="1" applyAlignment="1">
      <alignment horizontal="center" vertical="top" wrapText="1"/>
    </xf>
    <xf numFmtId="0" fontId="8" fillId="0" borderId="7" xfId="5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vertical="top" wrapText="1"/>
    </xf>
    <xf numFmtId="2" fontId="4" fillId="0" borderId="0" xfId="0" applyNumberFormat="1" applyFont="1" applyBorder="1" applyAlignment="1">
      <alignment horizontal="right" vertical="top" wrapText="1"/>
    </xf>
    <xf numFmtId="2" fontId="4" fillId="0" borderId="1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 wrapText="1"/>
    </xf>
    <xf numFmtId="2" fontId="2" fillId="0" borderId="0" xfId="0" applyNumberFormat="1" applyFont="1" applyBorder="1" applyAlignment="1">
      <alignment horizontal="right" vertical="top" wrapText="1"/>
    </xf>
    <xf numFmtId="0" fontId="11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6" fillId="0" borderId="4" xfId="0" applyFont="1" applyBorder="1"/>
    <xf numFmtId="0" fontId="11" fillId="0" borderId="3" xfId="0" applyFont="1" applyBorder="1" applyAlignment="1">
      <alignment vertical="top" wrapText="1"/>
    </xf>
    <xf numFmtId="0" fontId="6" fillId="0" borderId="9" xfId="0" applyFont="1" applyBorder="1"/>
  </cellXfs>
  <cellStyles count="6">
    <cellStyle name="Итоги" xfId="1"/>
    <cellStyle name="ЛокСмета" xfId="2"/>
    <cellStyle name="Обычный" xfId="0" builtinId="0"/>
    <cellStyle name="ПИР" xfId="3"/>
    <cellStyle name="Титул" xfId="4"/>
    <cellStyle name="Хвост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"/>
  <sheetViews>
    <sheetView tabSelected="1" topLeftCell="A7" workbookViewId="0">
      <selection activeCell="B32" sqref="B32:D32"/>
    </sheetView>
  </sheetViews>
  <sheetFormatPr defaultRowHeight="15"/>
  <cols>
    <col min="1" max="1" width="4.5703125" customWidth="1"/>
    <col min="3" max="3" width="25.7109375" customWidth="1"/>
    <col min="4" max="4" width="40.7109375" customWidth="1"/>
    <col min="5" max="5" width="27.7109375" customWidth="1"/>
  </cols>
  <sheetData>
    <row r="1" spans="1:6">
      <c r="A1" s="13"/>
      <c r="B1" s="13"/>
      <c r="C1" s="13"/>
      <c r="D1" s="9"/>
      <c r="E1" s="1"/>
    </row>
    <row r="2" spans="1:6">
      <c r="A2" s="19" t="s">
        <v>0</v>
      </c>
      <c r="B2" s="19"/>
      <c r="C2" s="10"/>
      <c r="D2" s="10"/>
      <c r="E2" s="14"/>
    </row>
    <row r="3" spans="1:6">
      <c r="A3" s="8"/>
      <c r="B3" s="8"/>
      <c r="C3" s="20" t="s">
        <v>1</v>
      </c>
      <c r="D3" s="20"/>
      <c r="E3" s="21"/>
    </row>
    <row r="4" spans="1:6">
      <c r="A4" s="17" t="s">
        <v>17</v>
      </c>
      <c r="B4" s="17"/>
      <c r="C4" s="17"/>
      <c r="D4" s="17"/>
      <c r="E4" s="17"/>
      <c r="F4" s="17"/>
    </row>
    <row r="5" spans="1:6">
      <c r="A5" s="22" t="s">
        <v>2</v>
      </c>
      <c r="B5" s="22"/>
      <c r="C5" s="22"/>
      <c r="D5" s="22"/>
      <c r="E5" s="22"/>
      <c r="F5" s="22"/>
    </row>
    <row r="6" spans="1:6">
      <c r="A6" s="3"/>
      <c r="B6" s="3"/>
      <c r="C6" s="3"/>
      <c r="D6" s="3"/>
      <c r="E6" s="3"/>
    </row>
    <row r="7" spans="1:6">
      <c r="A7" s="18"/>
      <c r="B7" s="18"/>
      <c r="C7" s="18"/>
      <c r="D7" s="18"/>
      <c r="E7" s="18"/>
      <c r="F7" s="18"/>
    </row>
    <row r="8" spans="1:6">
      <c r="A8" s="24" t="s">
        <v>3</v>
      </c>
      <c r="B8" s="24"/>
      <c r="C8" s="24"/>
      <c r="D8" s="24"/>
      <c r="E8" s="24"/>
      <c r="F8" s="24"/>
    </row>
    <row r="9" spans="1:6">
      <c r="A9" s="3"/>
      <c r="B9" s="3"/>
      <c r="C9" s="3"/>
      <c r="D9" s="3"/>
      <c r="E9" s="3"/>
    </row>
    <row r="10" spans="1:6">
      <c r="A10" s="4" t="s">
        <v>4</v>
      </c>
      <c r="B10" s="3"/>
      <c r="C10" s="2"/>
      <c r="D10" s="2"/>
      <c r="E10" s="2"/>
    </row>
    <row r="11" spans="1:6">
      <c r="A11" s="11"/>
      <c r="B11" s="25"/>
      <c r="C11" s="25"/>
      <c r="D11" s="25"/>
      <c r="E11" s="25"/>
      <c r="F11" s="25"/>
    </row>
    <row r="12" spans="1:6">
      <c r="A12" s="12" t="s">
        <v>5</v>
      </c>
      <c r="B12" s="3"/>
      <c r="C12" s="5"/>
      <c r="D12" s="5"/>
      <c r="E12" s="5"/>
    </row>
    <row r="13" spans="1:6">
      <c r="A13" s="1"/>
      <c r="B13" s="25"/>
      <c r="C13" s="25"/>
      <c r="D13" s="25"/>
      <c r="E13" s="25"/>
      <c r="F13" s="25"/>
    </row>
    <row r="14" spans="1:6">
      <c r="A14" s="1"/>
      <c r="B14" s="8"/>
      <c r="C14" s="8"/>
      <c r="D14" s="8"/>
      <c r="E14" s="8"/>
    </row>
    <row r="15" spans="1:6" s="48" customFormat="1" ht="12.75">
      <c r="A15" s="15" t="s">
        <v>19</v>
      </c>
      <c r="B15" s="47" t="s">
        <v>20</v>
      </c>
      <c r="C15" s="47"/>
      <c r="D15" s="47"/>
      <c r="E15" s="47"/>
      <c r="F15" s="48">
        <v>3.14</v>
      </c>
    </row>
    <row r="16" spans="1:6" s="48" customFormat="1" ht="12.75">
      <c r="A16" s="15" t="s">
        <v>21</v>
      </c>
      <c r="B16" s="47" t="s">
        <v>22</v>
      </c>
      <c r="C16" s="47"/>
      <c r="D16" s="47"/>
      <c r="E16" s="47"/>
      <c r="F16" s="48">
        <v>1.4</v>
      </c>
    </row>
    <row r="17" spans="1:15">
      <c r="A17" s="3"/>
      <c r="B17" s="3"/>
      <c r="C17" s="6"/>
      <c r="D17" s="6"/>
      <c r="E17" s="7"/>
    </row>
    <row r="18" spans="1:15" ht="51">
      <c r="A18" s="33" t="s">
        <v>6</v>
      </c>
      <c r="B18" s="34" t="s">
        <v>7</v>
      </c>
      <c r="C18" s="35"/>
      <c r="D18" s="36" t="s">
        <v>8</v>
      </c>
      <c r="E18" s="33" t="s">
        <v>9</v>
      </c>
      <c r="F18" s="37" t="s">
        <v>10</v>
      </c>
    </row>
    <row r="19" spans="1:15">
      <c r="A19" s="38">
        <v>1</v>
      </c>
      <c r="B19" s="39">
        <v>2</v>
      </c>
      <c r="C19" s="39"/>
      <c r="D19" s="40">
        <v>3</v>
      </c>
      <c r="E19" s="38">
        <v>4</v>
      </c>
      <c r="F19" s="38">
        <v>5</v>
      </c>
    </row>
    <row r="20" spans="1:15" ht="15" customHeight="1">
      <c r="A20" s="29" t="s">
        <v>18</v>
      </c>
      <c r="B20" s="31"/>
      <c r="C20" s="31"/>
      <c r="D20" s="29"/>
      <c r="E20" s="29"/>
      <c r="F20" s="29"/>
    </row>
    <row r="21" spans="1:15" ht="38.25">
      <c r="A21" s="50">
        <v>1</v>
      </c>
      <c r="B21" s="23" t="s">
        <v>11</v>
      </c>
      <c r="C21" s="32"/>
      <c r="D21" s="30" t="s">
        <v>12</v>
      </c>
      <c r="E21" s="53" t="s">
        <v>13</v>
      </c>
      <c r="F21" s="49">
        <f>(139.04+228.8*(0.4*0+0.6*0.05))*1.2*1.1*0.4</f>
        <v>77.037312000000014</v>
      </c>
    </row>
    <row r="22" spans="1:15" ht="63.75">
      <c r="A22" s="41"/>
      <c r="B22" s="42"/>
      <c r="C22" s="43"/>
      <c r="D22" s="44" t="s">
        <v>14</v>
      </c>
      <c r="E22" s="45"/>
      <c r="F22" s="45"/>
      <c r="J22" s="26"/>
      <c r="K22" s="26"/>
      <c r="L22" s="27"/>
      <c r="M22" s="28" t="s">
        <v>15</v>
      </c>
      <c r="N22" s="26"/>
      <c r="O22" s="26"/>
    </row>
    <row r="23" spans="1:15" ht="36">
      <c r="A23" s="41"/>
      <c r="B23" s="42"/>
      <c r="C23" s="43"/>
      <c r="D23" s="54" t="s">
        <v>23</v>
      </c>
      <c r="E23" s="45"/>
      <c r="F23" s="45"/>
      <c r="J23" s="26"/>
      <c r="K23" s="26"/>
      <c r="L23" s="27"/>
      <c r="M23" s="28" t="s">
        <v>15</v>
      </c>
      <c r="N23" s="26"/>
      <c r="O23" s="26"/>
    </row>
    <row r="24" spans="1:15">
      <c r="A24" s="41"/>
      <c r="B24" s="42"/>
      <c r="C24" s="43"/>
      <c r="D24" s="54" t="s">
        <v>16</v>
      </c>
      <c r="E24" s="45"/>
      <c r="F24" s="45"/>
      <c r="J24" s="26"/>
      <c r="K24" s="26"/>
      <c r="L24" s="27"/>
      <c r="M24" s="28" t="s">
        <v>15</v>
      </c>
      <c r="N24" s="26"/>
      <c r="O24" s="26"/>
    </row>
    <row r="25" spans="1:15">
      <c r="A25" s="55"/>
      <c r="B25" s="16" t="s">
        <v>24</v>
      </c>
      <c r="C25" s="46"/>
      <c r="D25" s="67"/>
      <c r="E25" s="68"/>
      <c r="F25" s="60">
        <f>SUM(F21)</f>
        <v>77.037312000000014</v>
      </c>
      <c r="J25" s="26"/>
      <c r="K25" s="26"/>
      <c r="L25" s="26"/>
      <c r="M25" s="26"/>
      <c r="N25" s="26"/>
      <c r="O25" s="26"/>
    </row>
    <row r="26" spans="1:15" s="51" customFormat="1">
      <c r="A26" s="55"/>
      <c r="B26" s="16" t="s">
        <v>25</v>
      </c>
      <c r="C26" s="46"/>
      <c r="D26" s="67"/>
      <c r="E26" s="68"/>
      <c r="F26" s="60">
        <f>F25*F15*F16</f>
        <v>338.65602355200002</v>
      </c>
      <c r="J26" s="26"/>
      <c r="K26" s="26"/>
      <c r="L26" s="26"/>
      <c r="M26" s="26"/>
      <c r="N26" s="26"/>
      <c r="O26" s="26"/>
    </row>
    <row r="27" spans="1:15" s="51" customFormat="1">
      <c r="A27" s="55"/>
      <c r="B27" s="16" t="s">
        <v>28</v>
      </c>
      <c r="C27" s="46"/>
      <c r="D27" s="67"/>
      <c r="E27" s="68"/>
      <c r="F27" s="60">
        <f>F26</f>
        <v>338.65602355200002</v>
      </c>
      <c r="J27" s="26"/>
      <c r="K27" s="26"/>
      <c r="L27" s="26"/>
      <c r="M27" s="26"/>
      <c r="N27" s="26"/>
      <c r="O27" s="26"/>
    </row>
    <row r="28" spans="1:15" s="51" customFormat="1">
      <c r="A28" s="56"/>
      <c r="B28" s="65"/>
      <c r="C28" s="64"/>
      <c r="D28" s="64"/>
      <c r="E28" s="66"/>
      <c r="F28" s="59"/>
      <c r="J28" s="26"/>
      <c r="K28" s="26"/>
      <c r="L28" s="26"/>
      <c r="M28" s="26"/>
      <c r="N28" s="26"/>
      <c r="O28" s="26"/>
    </row>
    <row r="29" spans="1:15" ht="15" customHeight="1">
      <c r="A29" s="56"/>
      <c r="B29" s="57" t="s">
        <v>26</v>
      </c>
      <c r="C29" s="57"/>
      <c r="D29" s="57" t="s">
        <v>27</v>
      </c>
      <c r="E29" s="57"/>
      <c r="F29" s="59"/>
    </row>
    <row r="30" spans="1:15">
      <c r="A30" s="56"/>
      <c r="B30" s="57"/>
      <c r="C30" s="58"/>
      <c r="D30" s="58"/>
      <c r="E30" s="52"/>
      <c r="F30" s="59"/>
    </row>
    <row r="31" spans="1:15">
      <c r="A31" s="56"/>
      <c r="B31" s="61"/>
      <c r="C31" s="62"/>
      <c r="D31" s="62"/>
      <c r="E31" s="52"/>
      <c r="F31" s="63"/>
    </row>
    <row r="32" spans="1:15">
      <c r="A32" s="56"/>
      <c r="B32" s="61"/>
      <c r="C32" s="62"/>
      <c r="D32" s="62"/>
      <c r="E32" s="52"/>
      <c r="F32" s="63"/>
    </row>
    <row r="33" spans="1:6">
      <c r="A33" s="56"/>
      <c r="B33" s="57"/>
      <c r="C33" s="58"/>
      <c r="D33" s="58"/>
      <c r="E33" s="52"/>
      <c r="F33" s="59"/>
    </row>
  </sheetData>
  <mergeCells count="23">
    <mergeCell ref="B18:C18"/>
    <mergeCell ref="B21:C21"/>
    <mergeCell ref="B19:C19"/>
    <mergeCell ref="A20:F20"/>
    <mergeCell ref="A8:F8"/>
    <mergeCell ref="B11:F11"/>
    <mergeCell ref="B13:F13"/>
    <mergeCell ref="B15:E15"/>
    <mergeCell ref="B16:E16"/>
    <mergeCell ref="A2:B2"/>
    <mergeCell ref="C3:E3"/>
    <mergeCell ref="A4:F4"/>
    <mergeCell ref="A5:F5"/>
    <mergeCell ref="A7:F7"/>
    <mergeCell ref="B31:D31"/>
    <mergeCell ref="B32:D32"/>
    <mergeCell ref="B33:D33"/>
    <mergeCell ref="B25:D25"/>
    <mergeCell ref="B26:D26"/>
    <mergeCell ref="B27:D27"/>
    <mergeCell ref="B30:D30"/>
    <mergeCell ref="D29:E29"/>
    <mergeCell ref="B29:C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Проектировщики</dc:creator>
  <cp:lastModifiedBy>Проектировщики</cp:lastModifiedBy>
  <dcterms:created xsi:type="dcterms:W3CDTF">2015-01-22T07:28:57Z</dcterms:created>
  <dcterms:modified xsi:type="dcterms:W3CDTF">2015-01-22T08:17:29Z</dcterms:modified>
</cp:coreProperties>
</file>