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/>
  <bookViews>
    <workbookView xWindow="255" yWindow="2265" windowWidth="15480" windowHeight="8835"/>
  </bookViews>
  <sheets>
    <sheet name="Мои данные" sheetId="3" r:id="rId1"/>
  </sheets>
  <definedNames>
    <definedName name="Дата_изменения_группы_строек">#REF!</definedName>
    <definedName name="Дата_изменения_локальной_сметы">#REF!</definedName>
    <definedName name="Дата_изменения_объекта">#REF!</definedName>
    <definedName name="Дата_изменения_объектной_сметы">#REF!</definedName>
    <definedName name="Дата_изменения_очереди">#REF!</definedName>
    <definedName name="Дата_изменения_пускового_комплекса">#REF!</definedName>
    <definedName name="Дата_изменения_сводного_сметного_расчета">#REF!</definedName>
    <definedName name="Дата_изменения_стройки">#REF!</definedName>
    <definedName name="Дата_создания_группы_строек">#REF!</definedName>
    <definedName name="Дата_создания_локальной_сметы">#REF!</definedName>
    <definedName name="Дата_создания_объекта">#REF!</definedName>
    <definedName name="Дата_создания_объектной_сметы">#REF!</definedName>
    <definedName name="Дата_создания_очереди">#REF!</definedName>
    <definedName name="Дата_создания_пускового_комплекса">#REF!</definedName>
    <definedName name="Дата_создания_сводного_сметного_расчета">#REF!</definedName>
    <definedName name="Дата_создания_стройки">#REF!</definedName>
    <definedName name="_xlnm.Print_Titles" localSheetId="0">'Мои данные'!$28:$28</definedName>
    <definedName name="Заказчик">#REF!</definedName>
    <definedName name="Инвестор">#REF!</definedName>
    <definedName name="Индекс_ЛН_группы_строек">#REF!</definedName>
    <definedName name="Индекс_ЛН_локальной_сметы">#REF!</definedName>
    <definedName name="Индекс_ЛН_объекта">#REF!</definedName>
    <definedName name="Индекс_ЛН_объектной_сметы">#REF!</definedName>
    <definedName name="Индекс_ЛН_очереди">#REF!</definedName>
    <definedName name="Индекс_ЛН_пускового_комплекса">#REF!</definedName>
    <definedName name="Индекс_ЛН_сводного_сметного_расчета">#REF!</definedName>
    <definedName name="Индекс_ЛН_стройки">#REF!</definedName>
    <definedName name="Итого_ЗПМ__по_рес_расчету_с_учетом_к_тов">#REF!</definedName>
    <definedName name="Итого_ЗПМ_в_базисных_ценах">#REF!</definedName>
    <definedName name="Итого_ЗПМ_в_базисных_ценах_с_учетом_к_тов">#REF!</definedName>
    <definedName name="Итого_ЗПМ_по_акту_вып_работ_в_базисных_ценах_с_учетом_к_тов">#REF!</definedName>
    <definedName name="Итого_ЗПМ_по_акту_вып_работ_при_ресурсном_расчете_с_учетом_к_тов">#REF!</definedName>
    <definedName name="Итого_ЗПМ_по_акту_выполненных_работ_в_базисных_ценах">#REF!</definedName>
    <definedName name="Итого_ЗПМ_по_акту_выполненных_работ_при_ресурсном_расчете">#REF!</definedName>
    <definedName name="Итого_ЗПМ_при_расчете_по_стоимости_ч_часа_работы_механизаторов">#REF!</definedName>
    <definedName name="Итого_МАТ_по_акту_вып_работ_в_базисных_ценах_с_учетом_к_тов">#REF!</definedName>
    <definedName name="Итого_МАТ_по_акту_вып_работ_при_ресурсном_расчете_с_учетом_к_тов">#REF!</definedName>
    <definedName name="Итого_материалы">#REF!</definedName>
    <definedName name="Итого_материалы__по_рес_расчету_с_учетом_к_тов">#REF!</definedName>
    <definedName name="Итого_материалы_в_базисных_ценах">#REF!</definedName>
    <definedName name="Итого_материалы_в_базисных_ценах_с_учетом_к_тов">#REF!</definedName>
    <definedName name="Итого_материалы_по_акту_выполненных_работ_в_базисных_ценах">#REF!</definedName>
    <definedName name="Итого_материалы_по_акту_выполненных_работ_при_ресурсном_расчете">#REF!</definedName>
    <definedName name="Итого_машины_и_механизмы">#REF!</definedName>
    <definedName name="Итого_машины_и_механизмы_в_базисных_ценах">#REF!</definedName>
    <definedName name="Итого_машины_и_механизмы_по_акту_выполненных_работ_в_базисных_ценах">#REF!</definedName>
    <definedName name="Итого_машины_и_механизмы_по_акту_выполненных_работ_при_ресурсном_расчете">#REF!</definedName>
    <definedName name="Итого_НР_в_базисных_ценах">#REF!</definedName>
    <definedName name="Итого_НР_по_акту_в_базисных_ценах">#REF!</definedName>
    <definedName name="Итого_НР_по_акту_по_ресурсному_расчету">#REF!</definedName>
    <definedName name="Итого_НР_по_ресурсному_расчету">#REF!</definedName>
    <definedName name="Итого_ОЗП">#REF!</definedName>
    <definedName name="Итого_ОЗП_в_базисных_ценах">#REF!</definedName>
    <definedName name="Итого_ОЗП_в_базисных_ценах_с_учетом_к_тов">#REF!</definedName>
    <definedName name="Итого_ОЗП_по_акту_вып_работ_в_базисных_ценах_с_учетом_к_тов">#REF!</definedName>
    <definedName name="Итого_ОЗП_по_акту_вып_работ_при_ресурсном_расчете_с_учетом_к_тов">#REF!</definedName>
    <definedName name="Итого_ОЗП_по_акту_выполненных_работ_в_базисных_ценах">#REF!</definedName>
    <definedName name="Итого_ОЗП_по_акту_выполненных_работ_при_ресурсном_расчете">#REF!</definedName>
    <definedName name="Итого_ОЗП_по_рес_расчету_с_учетом_к_тов">#REF!</definedName>
    <definedName name="Итого_ПЗ">#REF!</definedName>
    <definedName name="Итого_ПЗ_в_базисных_ценах">#REF!</definedName>
    <definedName name="Итого_ПЗ_в_базисных_ценах_с_учетом_к_тов">#REF!</definedName>
    <definedName name="Итого_ПЗ_по_акту_вып_работ_в_базисных_ценах_с_учетом_к_тов">#REF!</definedName>
    <definedName name="Итого_ПЗ_по_акту_вып_работ_при_ресурсном_расчете_с_учетом_к_тов">#REF!</definedName>
    <definedName name="Итого_ПЗ_по_акту_выполненных_работ_в_базисных_ценах">#REF!</definedName>
    <definedName name="Итого_ПЗ_по_акту_выполненных_работ_при_ресурсном_расчете">#REF!</definedName>
    <definedName name="Итого_ПЗ_по_рес_расчету_с_учетом_к_тов">#REF!</definedName>
    <definedName name="Итого_СП_в_базисных_ценах">#REF!</definedName>
    <definedName name="Итого_СП_по_акту_в_базисных_ценах">#REF!</definedName>
    <definedName name="Итого_СП_по_акту_по_ресурсному_расчету">#REF!</definedName>
    <definedName name="Итого_СП_по_ресурсному_расчету">#REF!</definedName>
    <definedName name="Итого_ФОТ_в_базисных_ценах">#REF!</definedName>
    <definedName name="Итого_ФОТ_по_акту_выполненных_работ_в_базисных_ценах">#REF!</definedName>
    <definedName name="Итого_ФОТ_по_акту_выполненных_работ_при_ресурсном_расчете">#REF!</definedName>
    <definedName name="Итого_ФОТ_при_расчете_по_доле_з_п_в_стоимости_эксплуатации_машин">#REF!</definedName>
    <definedName name="Итого_ЭММ__по_рес_расчету_с_учетом_к_тов">#REF!</definedName>
    <definedName name="Итого_ЭММ_в_базисных_ценах_с_учетом_к_тов">#REF!</definedName>
    <definedName name="Итого_ЭММ_по_акту_вып_работ_в_базисных_ценах_с_учетом_к_тов">#REF!</definedName>
    <definedName name="Итого_ЭММ_по_акту_вып_работ_при_ресурсном_расчете_с_учетом_к_тов">#REF!</definedName>
    <definedName name="к_ЗПМ">#REF!</definedName>
    <definedName name="к_МАТ">#REF!</definedName>
    <definedName name="к_ОЗП">#REF!</definedName>
    <definedName name="к_ПЗ">#REF!</definedName>
    <definedName name="к_ЭМ">#REF!</definedName>
    <definedName name="Монтажные_работы_в_базисных_ценах">#REF!</definedName>
    <definedName name="Монтажные_работы_в_текущих_ценах">#REF!</definedName>
    <definedName name="Монтажные_работы_в_текущих_ценах_по_ресурсному_расчету">#REF!</definedName>
    <definedName name="Монтажные_работы_в_текущих_ценах_после_применения_индексов">#REF!</definedName>
    <definedName name="Наименование_группы_строек">#REF!</definedName>
    <definedName name="Наименование_локальной_сметы">#REF!</definedName>
    <definedName name="Наименование_объекта">#REF!</definedName>
    <definedName name="Наименование_объектной_сметы">#REF!</definedName>
    <definedName name="Наименование_очереди">#REF!</definedName>
    <definedName name="Наименование_пускового_комплекса">#REF!</definedName>
    <definedName name="Наименование_сводного_сметного_расчета">#REF!</definedName>
    <definedName name="Наименование_стройки">#REF!</definedName>
    <definedName name="Норм_трудоемкость_механизаторов_по_смете_с_учетом_к_тов">#REF!</definedName>
    <definedName name="Норм_трудоемкость_осн_рабочих_по_смете_с_учетом_к_тов">#REF!</definedName>
    <definedName name="Нормативная_трудоемкость_механизаторов_по_смете">#REF!</definedName>
    <definedName name="Нормативная_трудоемкость_основных_рабочих_по_смете">#REF!</definedName>
    <definedName name="Оборудование_в_базисных_ценах">#REF!</definedName>
    <definedName name="Оборудование_в_текущих_ценах">#REF!</definedName>
    <definedName name="Оборудование_в_текущих_ценах_по_ресурсному_расчету">#REF!</definedName>
    <definedName name="Оборудование_в_текущих_ценах_после_применения_индексов">#REF!</definedName>
    <definedName name="Обоснование_поправки">#REF!</definedName>
    <definedName name="Описание_группы_строек">#REF!</definedName>
    <definedName name="Описание_локальной_сметы">#REF!</definedName>
    <definedName name="Описание_объекта">#REF!</definedName>
    <definedName name="Описание_объектной_сметы">#REF!</definedName>
    <definedName name="Описание_очереди">#REF!</definedName>
    <definedName name="Описание_пускового_комплекса">#REF!</definedName>
    <definedName name="Описание_сводного_сметного_расчета">#REF!</definedName>
    <definedName name="Описание_стройки">#REF!</definedName>
    <definedName name="Основание">#REF!</definedName>
    <definedName name="Отчетный_период__учет_выполненных_работ">#REF!</definedName>
    <definedName name="Проверил">#REF!</definedName>
    <definedName name="Прочие_затраты_в_базисных_ценах">#REF!</definedName>
    <definedName name="Прочие_затраты_в_текущих_ценах">#REF!</definedName>
    <definedName name="Прочие_затраты_в_текущих_ценах_по_ресурсному_расчету">#REF!</definedName>
    <definedName name="Прочие_затраты_в_текущих_ценах_после_применения_индексов">#REF!</definedName>
    <definedName name="Районный_к_т_к_ЗП">#REF!</definedName>
    <definedName name="Районный_к_т_к_ЗП_по_ресурсному_расчету">#REF!</definedName>
    <definedName name="Регистрационный_номер_группы_строек">#REF!</definedName>
    <definedName name="Регистрационный_номер_локальной_сметы">#REF!</definedName>
    <definedName name="Регистрационный_номер_объекта">#REF!</definedName>
    <definedName name="Регистрационный_номер_объектной_сметы">#REF!</definedName>
    <definedName name="Регистрационный_номер_очереди">#REF!</definedName>
    <definedName name="Регистрационный_номер_пускового_комплекса">#REF!</definedName>
    <definedName name="Регистрационный_номер_сводного_сметного_расчета">#REF!</definedName>
    <definedName name="Регистрационный_номер_стройки">#REF!</definedName>
    <definedName name="Сметная_стоимость_в_базисных_ценах">#REF!</definedName>
    <definedName name="Сметная_стоимость_в_текущих_ценах__после_применения_индексов">#REF!</definedName>
    <definedName name="Сметная_стоимость_по_ресурсному_расчету">#REF!</definedName>
    <definedName name="Составил">#REF!</definedName>
    <definedName name="Стоимость_по_акту_выполненных_работ_в_базисных_ценах">#REF!</definedName>
    <definedName name="Стоимость_по_акту_выполненных_работ_при_ресурсном_расчете">#REF!</definedName>
    <definedName name="Строительные_работы_в_базисных_ценах">#REF!</definedName>
    <definedName name="Строительные_работы_в_текущих_ценах">#REF!</definedName>
    <definedName name="Строительные_работы_в_текущих_ценах_по_ресурсному_расчету">#REF!</definedName>
    <definedName name="Строительные_работы_в_текущих_ценах_после_применения_индексов">#REF!</definedName>
    <definedName name="Территориальная_поправка_к_ТЕР">#REF!</definedName>
    <definedName name="Труд_механизаторов_по_акту_вып_работ_с_учетом_к_тов">#REF!</definedName>
    <definedName name="Труд_основн_рабочих_по_акту_вып_работ_с_учетом_к_тов">#REF!</definedName>
    <definedName name="Трудоемкость_механизаторов_по_акту_выполненных_работ">#REF!</definedName>
    <definedName name="Трудоемкость_основных_рабочих_по_акту_выполненных_работ">#REF!</definedName>
    <definedName name="Укрупненный_норматив_НР_для_расчета_в_текущих_ценах_и_ценах_2001г.">#REF!</definedName>
    <definedName name="Укрупненный_норматив_НР_для_расчета_в_ценах_1984г.">#REF!</definedName>
    <definedName name="Укрупненный_норматив_СП_для_расчета_в_текущих_ценах_и_ценах_2001г.">#REF!</definedName>
    <definedName name="Укрупненный_норматив_СП_для_расчета_в_ценах_1984г.">#REF!</definedName>
  </definedNames>
  <calcPr calcId="124519"/>
</workbook>
</file>

<file path=xl/calcChain.xml><?xml version="1.0" encoding="utf-8"?>
<calcChain xmlns="http://schemas.openxmlformats.org/spreadsheetml/2006/main">
  <c r="L19" i="3"/>
</calcChain>
</file>

<file path=xl/comments1.xml><?xml version="1.0" encoding="utf-8"?>
<comments xmlns="http://schemas.openxmlformats.org/spreadsheetml/2006/main">
  <authors>
    <author>Соседко А.Н.</author>
    <author>Proba</author>
    <author>Alexsey</author>
    <author>Alex</author>
    <author>&lt;&gt;</author>
    <author>Rus</author>
  </authors>
  <commentList>
    <comment ref="A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&lt;подпись 210 атрибут 950 текст&gt;  </t>
        </r>
      </text>
    </comment>
    <comment ref="L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&lt;подпись 200 атрибут 950 текст&gt;</t>
        </r>
      </text>
    </comment>
    <comment ref="A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210 значение&gt;</t>
        </r>
      </text>
    </comment>
    <comment ref="L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 &lt;подпись 200 значение&gt;</t>
        </r>
      </text>
    </comment>
    <comment ref="C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/&lt;подпись 210 атрибут 950 значение&gt;/</t>
        </r>
      </text>
    </comment>
    <comment ref="N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/&lt;подпись 200 атрибут 950 значение&gt;/</t>
        </r>
      </text>
    </comment>
    <comment ref="B7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B10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B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&lt;Наименование локальной сметы&gt;; &lt;Наименование объекта&gt;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C16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&lt;Основание&gt;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L17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&lt;Итого по расчету&gt;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L1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L20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ТЗ&gt;</t>
        </r>
      </text>
    </comment>
    <comment ref="M20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21" authorId="3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102 значение&gt;
</t>
        </r>
      </text>
    </comment>
    <comment ref="A28" authorId="4">
      <text>
        <r>
          <rPr>
            <sz val="8"/>
            <color indexed="81"/>
            <rFont val="Tahoma"/>
            <family val="2"/>
            <charset val="204"/>
          </rPr>
          <t xml:space="preserve">  &lt;Номер позиции по смете&gt;</t>
        </r>
      </text>
    </comment>
    <comment ref="B28" authorId="4">
      <text>
        <r>
          <rPr>
            <sz val="8"/>
            <color indexed="81"/>
            <rFont val="Tahoma"/>
            <family val="2"/>
            <charset val="204"/>
          </rPr>
          <t xml:space="preserve">  &lt;Обоснование (код) позиции&gt;
&lt;Примечание&gt;
&lt;Комментарии из базы данных к расценке&gt;
</t>
        </r>
      </text>
    </comment>
    <comment ref="C28" authorId="4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(текстовая часть) расценки&gt;; &lt;Ед. измерения по расценке&gt;
_______________
&lt;Обоснование коэффициентов&gt;
_______________
&lt;Формула расчета стоимости единицы&gt;
_______________
&lt;Строка задания НР для БИМ&gt;; (&lt;Сумма НР по позиции для БИМ&gt; руб.)
&lt;Строка задания СП для БИМ&gt;; (&lt;Сумма СП по позиции для БИМ&gt; руб.)</t>
        </r>
      </text>
    </comment>
    <comment ref="D2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&lt;Количество всего (физ. объем) по позиции&gt;</t>
        </r>
      </text>
    </comment>
    <comment ref="E2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&lt;ПЗ по позиции на единицу в базисных ценах с учетом всех к-тов&gt;
______
&lt;ОЗП по позиции на единицу в базисных ценах с учетом всех к-тов&gt;</t>
        </r>
      </text>
    </comment>
    <comment ref="F2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&lt;ЭММ по позиции на единицу в базисных ценах с учетом всех к-тов &gt;
______
&lt;ЗПМ по позиции на единицу в базисных ценах с учетом всех к-тов &gt;</t>
        </r>
      </text>
    </comment>
    <comment ref="G2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&lt;МАТ по позиции на единицу в базисных ценах с учетом всех к-тов &gt;</t>
        </r>
      </text>
    </comment>
    <comment ref="H28" authorId="5">
      <text>
        <r>
          <rPr>
            <sz val="8"/>
            <color indexed="81"/>
            <rFont val="Tahoma"/>
            <family val="2"/>
            <charset val="204"/>
          </rPr>
          <t xml:space="preserve"> ОЗП=&lt;Индекс к позиции на ОЗП&gt;
ЭМ=&lt;Индекс к позиции на ЭМ&gt;
ЗПМ=&lt;Индекс к позиции на ЗПМ&gt;
МАТ=&lt;Индекс к позиции на МАТ&gt;</t>
        </r>
      </text>
    </comment>
    <comment ref="I2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&lt;ИТОГО ПЗ по позиции для БИМ&gt;
</t>
        </r>
      </text>
    </comment>
    <comment ref="J2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&lt;ИТОГО ОЗП по позиции для БИМ&gt;</t>
        </r>
      </text>
    </comment>
    <comment ref="K2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по позиции для БИМ&gt;
______
&lt;ИТОГО ЗПМ по позиции для БИМ&gt;</t>
        </r>
      </text>
    </comment>
    <comment ref="L2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МАТ по позиции для БИМ&gt;
</t>
        </r>
      </text>
    </comment>
    <comment ref="M2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&lt;ТЗ по позиции на единицу&gt;
______
&lt;ТЗМ по позиции на единицу&gt;</t>
        </r>
      </text>
    </comment>
    <comment ref="N2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&lt;ТЗ по позиции всего&gt;
______
&lt;ТЗМ по позиции всего&gt;
</t>
        </r>
      </text>
    </comment>
    <comment ref="A7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&lt;Текстовая часть (итоги)&gt;</t>
        </r>
      </text>
    </comment>
    <comment ref="I7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&lt;Прямые затраты (итоги)&gt;</t>
        </r>
      </text>
    </comment>
    <comment ref="J7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&lt;З/п основных рабочих (итоги)&gt;</t>
        </r>
      </text>
    </comment>
    <comment ref="K7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&lt;Эксплуатация машин (итоги)&gt;
______
&lt;З/п машинистов (итоги)&gt;</t>
        </r>
      </text>
    </comment>
    <comment ref="L7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&lt;Материалы (итоги)&gt;
</t>
        </r>
      </text>
    </comment>
    <comment ref="N7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&lt;Трудозатраты основных рабочих (итоги)&gt;
______
&lt;Трудозатраты машинистов (итоги)&gt;
</t>
        </r>
      </text>
    </comment>
    <comment ref="C9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&lt;подпись 300 атрибут 970 значение&gt; _______________________________ /&lt;подпись 300 значение&gt;/</t>
        </r>
      </text>
    </comment>
    <comment ref="C10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&lt;подпись 310 атрибут 970 значение&gt; _______________________________  /&lt;подпись 310 значение&gt;/</t>
        </r>
      </text>
    </comment>
  </commentList>
</comments>
</file>

<file path=xl/sharedStrings.xml><?xml version="1.0" encoding="utf-8"?>
<sst xmlns="http://schemas.openxmlformats.org/spreadsheetml/2006/main" count="335" uniqueCount="309">
  <si>
    <t>Наименование работ и затрат,
единица измерения</t>
  </si>
  <si>
    <t>(локальная смета)</t>
  </si>
  <si>
    <t>(наименование работ и затрат, наименование объекта)</t>
  </si>
  <si>
    <t>Индекс</t>
  </si>
  <si>
    <t>Всего</t>
  </si>
  <si>
    <t>N п/п</t>
  </si>
  <si>
    <t>Шифр и номер позиции норматива</t>
  </si>
  <si>
    <t>Количество</t>
  </si>
  <si>
    <t>Затраты труда рабочих, чел.-ч, не занятых обслуж. машин</t>
  </si>
  <si>
    <t>экспл. машин</t>
  </si>
  <si>
    <t>материалов</t>
  </si>
  <si>
    <t>оплаты труда</t>
  </si>
  <si>
    <t>экспл.    машин</t>
  </si>
  <si>
    <t xml:space="preserve">в т.ч. оплаты труда </t>
  </si>
  <si>
    <t>в т.ч. оплаты труда</t>
  </si>
  <si>
    <t>обслуживающие маш.</t>
  </si>
  <si>
    <t>на един.</t>
  </si>
  <si>
    <t>всего</t>
  </si>
  <si>
    <t xml:space="preserve">Форма № 4 </t>
  </si>
  <si>
    <t>(наименование стройки)</t>
  </si>
  <si>
    <t xml:space="preserve">                   </t>
  </si>
  <si>
    <t xml:space="preserve">на </t>
  </si>
  <si>
    <t>Основание:</t>
  </si>
  <si>
    <t>Сметная стоимость</t>
  </si>
  <si>
    <t>Средства на оплату труда</t>
  </si>
  <si>
    <t>СОГЛАСОВАНО:</t>
  </si>
  <si>
    <t>УТВЕРЖДАЮ:</t>
  </si>
  <si>
    <t>руб.</t>
  </si>
  <si>
    <t xml:space="preserve">Стоимость единицы                                         </t>
  </si>
  <si>
    <t>(в базисном уровне цен)</t>
  </si>
  <si>
    <t>(в текущем уровне цен)</t>
  </si>
  <si>
    <t xml:space="preserve">Общая стоимость                                              </t>
  </si>
  <si>
    <t>чел.час</t>
  </si>
  <si>
    <t>Сметная трудоемкость</t>
  </si>
  <si>
    <t>[должность, подпись (инициалы, фамилия)]</t>
  </si>
  <si>
    <t>Проверил:</t>
  </si>
  <si>
    <t>Составил:</t>
  </si>
  <si>
    <t>" _____ " ________________ 201__ г.</t>
  </si>
  <si>
    <t>//</t>
  </si>
  <si>
    <t xml:space="preserve">ЛОКАЛЬНЫЙ СМЕТНЫЙ РАСЧЕТ  № </t>
  </si>
  <si>
    <t>Дефектная ведомость</t>
  </si>
  <si>
    <t xml:space="preserve"> _______________________________  //</t>
  </si>
  <si>
    <t>Раздел 1. Демонтажные работы</t>
  </si>
  <si>
    <t>ТЕРр63-05-1
Пр. Минстроя Новосиб.обл. от 07.12.2010 №141</t>
  </si>
  <si>
    <t>Снятие обоев простых и улучшенных; 100 м2 очищаемой поверхности
_______________
НР 65%=77%*0.85 от ФОТ; (1200,24 руб.)
СП 40%=50%*0.8 от ФОТ; (738,61 руб.)</t>
  </si>
  <si>
    <t>95,78
______
95,78</t>
  </si>
  <si>
    <t>ОЗП=11,67
ЗПМ=11,67</t>
  </si>
  <si>
    <t>ТЕРр57-02-1
Пр. Минстроя Новосиб.обл. от 07.12.2010 №141</t>
  </si>
  <si>
    <t>Разборка покрытий полов из линолеума и релина; 100 м2 покрытия
_______________
НР 68%=80%*0.85 от ФОТ; (399,99 руб.)
СП 54%=68%*0.8 от ФОТ; (317,64 руб.)</t>
  </si>
  <si>
    <t>109,63
______
104,9</t>
  </si>
  <si>
    <t>4,73
______
1,89</t>
  </si>
  <si>
    <t>ОЗП=11,67
ЭМ=6,97
ЗПМ=11,67</t>
  </si>
  <si>
    <t>15,56
______
10,41</t>
  </si>
  <si>
    <t>11,39
______
0,13</t>
  </si>
  <si>
    <t>5,38
______
0,06</t>
  </si>
  <si>
    <t>ТЕРр57-03-1
Пр. Минстроя Новосиб.обл. от 07.12.2010 №141</t>
  </si>
  <si>
    <t>Разборка плинтусов деревянных и из пластмассовых материалов; 100 м плинтуса
_______________
НР 68%=80%*0.85 от ФОТ; (111,2 руб.)
СП 54%=68%*0.8 от ФОТ; (88,31 руб.)</t>
  </si>
  <si>
    <t>34,72
______
34,72</t>
  </si>
  <si>
    <t>ТЕР46-04-006-04
Пр. Минстроя Новосиб.обл. от 07.12.2010 №141</t>
  </si>
  <si>
    <t>Разборка деревянных перегородок из гипсовых, шлакобетонных и фибролитовых плит; 100 м2
_______________
НР 84%=110%*(0.9*0.85) от ФОТ; (1846,04 руб.)
СП 48%=70%*(0.85*0.8) от ФОТ; (1054,88 руб.)</t>
  </si>
  <si>
    <t>837,4
______
697,59</t>
  </si>
  <si>
    <t>139,81
______
55,68</t>
  </si>
  <si>
    <t>243,62
______
162,45</t>
  </si>
  <si>
    <t>75,01
______
3,84</t>
  </si>
  <si>
    <t>18,75
______
0,96</t>
  </si>
  <si>
    <t>ТЕР46-04-010-02
Пр. Минстроя Новосиб.обл. от 07.12.2010 №141</t>
  </si>
  <si>
    <t>Разборка покрытий полов дощатых; 100 м2 покрытия
_______________
НР 84%=110%*(0.9*0.85) от ФОТ; (1545,9 руб.)
СП 48%=70%*(0.85*0.8) от ФОТ; (883,37 руб.)</t>
  </si>
  <si>
    <t>414,08
______
281,18</t>
  </si>
  <si>
    <t>132,9
______
52,93</t>
  </si>
  <si>
    <t>437,22
______
291,55</t>
  </si>
  <si>
    <t>30,53
______
3,65</t>
  </si>
  <si>
    <t>14,41
______
1,72</t>
  </si>
  <si>
    <t>ТЕРр57-02-5
Пр. Минстроя Новосиб.обл. от 07.12.2010 №141</t>
  </si>
  <si>
    <t>Разборка покрытий полов из древесностружечных плит в один слой; 100 м2 покрытия
_______________
НР 68%=80%*0.85 от ФОТ; (566 руб.)
СП 54%=68%*0.8 от ФОТ; (449,47 руб.)</t>
  </si>
  <si>
    <t>154,39
______
148,93</t>
  </si>
  <si>
    <t>5,46
______
2,18</t>
  </si>
  <si>
    <t>17,96
______
12,01</t>
  </si>
  <si>
    <t>16,17
______
0,15</t>
  </si>
  <si>
    <t>7,63
______
0,07</t>
  </si>
  <si>
    <t>ТЕРр57-01-2
Пр. Минстроя Новосиб.обл. от 07.12.2010 №141</t>
  </si>
  <si>
    <t>Разборка оснований покрытия полов лаг из досок и брусков; 100 м2 основания
_______________
НР 68%=80%*0.85 от ФОТ; (264,59 руб.)
СП 54%=68%*0.8 от ФОТ; (210,11 руб.)</t>
  </si>
  <si>
    <t>70,64
______
70,64</t>
  </si>
  <si>
    <t>ТЕРр56-10-1
Пр. Минстроя Новосиб.обл. от 07.12.2010 №141</t>
  </si>
  <si>
    <t>Снятие дверных полотен; 100 м2 дверных полотен
_______________
НР 70%=82%*0.85 от ФОТ; (222,4 руб.)
СП 50%=62%*0.8 от ФОТ; (158,86 руб.)</t>
  </si>
  <si>
    <t>340,31
______
340,31</t>
  </si>
  <si>
    <t>ТЕРр56-11-1
Пр. Минстроя Новосиб.обл. от 07.12.2010 №141</t>
  </si>
  <si>
    <t>Снятие наличников; 100 м наличников
_______________
НР 70%=82%*0.85 от ФОТ; (64,52 руб.)
СП 50%=62%*0.8 от ФОТ; (46,09 руб.)</t>
  </si>
  <si>
    <t>39,49
______
39,49</t>
  </si>
  <si>
    <t>ТЕРр56-09-1
Пр. Минстроя Новосиб.обл. от 07.12.2010 №141</t>
  </si>
  <si>
    <t>Демонтаж дверных коробок в каменных стенах с отбивкой штукатурки в откосах; 100 коробок
_______________
НР 70%=82%*0.85 от ФОТ; (571,14 руб.)
СП 50%=62%*0.8 от ФОТ; (407,96 руб.)</t>
  </si>
  <si>
    <t>2083,08
______
1697,97</t>
  </si>
  <si>
    <t>385,11
______
49,94</t>
  </si>
  <si>
    <t>ОЗП=11,67
ЭМ=5,37
ЗПМ=11,67</t>
  </si>
  <si>
    <t>82,72
______
23,31</t>
  </si>
  <si>
    <t>179,3
______
3,97</t>
  </si>
  <si>
    <t>7,17
______
0,16</t>
  </si>
  <si>
    <t>ФССЦпг01-01-01-041
И1-Пр. Минрегион от 05.05.12 №189</t>
  </si>
  <si>
    <t>Погрузочные работы при автомобильных перевозках: мусора строительного с погрузкой вручную; 1 т груза
_______________
НР 0% от ФОТ руб.)
СП 0% от ФОТ</t>
  </si>
  <si>
    <t>42,98
______
42,98</t>
  </si>
  <si>
    <t>ОЗП=7,19</t>
  </si>
  <si>
    <t>ФССЦпг03-21-01-015
Пр. Минрегион от 20.07.11 №354</t>
  </si>
  <si>
    <t>Перевозка грузов автомобилями-самосвалами грузоподъемностью 10 т, работающих вне карьера, на расстояние: до 15 км I класс груза; 1 т груза
_______________
НР 0% от ФОТ руб.)
СП 0% от ФОТ</t>
  </si>
  <si>
    <t xml:space="preserve">
ЭМ=8,72</t>
  </si>
  <si>
    <t>Раздел 2. Ремонтно-строительные работы</t>
  </si>
  <si>
    <t>ТЕР10-01-035-01
Пр. Минстроя Новосиб.обл. от 07.12.2010 №141</t>
  </si>
  <si>
    <t>Установка подоконных досок из ПВХ в каменных стенах толщиной до 0,51 м; 100 п. м
_______________
НР 90%=118%*(0.9*0.85) от ФОТ; (103,4 руб.)
СП 43%=63%*(0.85*0.8) от ФОТ; (49,4 руб.)</t>
  </si>
  <si>
    <t>5037,58
______
213,38</t>
  </si>
  <si>
    <t>19,82
______
0,58</t>
  </si>
  <si>
    <t>ОЗП=11,67
ЭМ=6,68
ЗПМ=11,67
МАТ=3,55</t>
  </si>
  <si>
    <t>5,30
______
0,27</t>
  </si>
  <si>
    <t>21,19
______
0,04</t>
  </si>
  <si>
    <t>ТСЦ-101-2388
Пр. Минстроя Новосиб.обл. от 07.12.2010 №141</t>
  </si>
  <si>
    <t>Герметик пенополиуретановый (пена монтажная) типа Makrofleks, Soudal в баллонах по 750 мл; шт.</t>
  </si>
  <si>
    <t>ОЗП=11,68
ЭМ=5,8
ЗПМ=11,68
МАТ=4,67</t>
  </si>
  <si>
    <t>ТСЦ-101-1689
Пр. Минстроя Новосиб.обл. от 07.12.2010 №141</t>
  </si>
  <si>
    <t>Доски подоконные ПВХ; м</t>
  </si>
  <si>
    <t>ТСЦ-101-1921
Пр. Минстроя Новосиб.обл. от 07.12.2010 №141</t>
  </si>
  <si>
    <t>Пена монтажная для герметизации стыков в баллончике емкостью 0,85 л; шт.</t>
  </si>
  <si>
    <t xml:space="preserve">
МАТ=2,92</t>
  </si>
  <si>
    <t>ТЕР15-01-047-15
Пр. Минстроя Новосиб.обл. от 07.12.2010 №141</t>
  </si>
  <si>
    <t>Устройство подвесных потолков типа &lt;Армстронг&gt; по каркасу из оцинкованного профиля; 100 м2 поверхности облицовки
_______________
НР 80%=105%*(0.9*0.85) от ФОТ; (5824,12 руб.)
СП 37%=55%*(0.85*0.8) от ФОТ; (2693,66 руб.)</t>
  </si>
  <si>
    <t>8081,65
______
1137,31</t>
  </si>
  <si>
    <t>599,54
______
11,02</t>
  </si>
  <si>
    <t>ОЗП=11,67
ЭМ=6,63
ЗПМ=11,67
МАТ=4,38</t>
  </si>
  <si>
    <t>1876,18
______
60,70</t>
  </si>
  <si>
    <t>102,46
______
0,76</t>
  </si>
  <si>
    <t>48,36
______
0,36</t>
  </si>
  <si>
    <t>ТЕРм08-03-594-11
Пр. Минстроя Новосиб.обл. от 07.12.2010 №141</t>
  </si>
  <si>
    <t>Светильник в подвесных потолках, устанавливаемый на подвесках, количество ламп в светильнике до 4; 100 шт.
_______________
НР 81%=95%*0.85 от ФОТ; (5459,25 руб.)
СП 52%=65%*0.8 от ФОТ; (3504,7 руб.)</t>
  </si>
  <si>
    <t>19844,92
______
3712,07</t>
  </si>
  <si>
    <t>3147,59
______
1100,71</t>
  </si>
  <si>
    <t>ОЗП=11,67
ЭМ=7,04
ЗПМ=11,67
МАТ=3,03</t>
  </si>
  <si>
    <t>2659,08
______
1541,43</t>
  </si>
  <si>
    <t>317
______
75,65</t>
  </si>
  <si>
    <t>38,04
______
9,08</t>
  </si>
  <si>
    <t>прайс</t>
  </si>
  <si>
    <t>светильники люминисцентные для подвесных потолков; шт.</t>
  </si>
  <si>
    <t>ТЕРр61-02-9
Пр. Минстроя Новосиб.обл. от 07.12.2010 №141</t>
  </si>
  <si>
    <t>Ремонт штукатурки внутренних стен по камню и бетону цементно-известковым раствором, площадью отдельных мест до 10 м2 толщиной слоя до 20 мм; 100 м2 отремонтированной поверхности
_______________
НР 67%=79%*0.85 от ФОТ; (10675,69 руб.)
СП 40%=50%*0.8 от ФОТ; (6373,54 руб.)</t>
  </si>
  <si>
    <t>2936,04
______
1643,27</t>
  </si>
  <si>
    <t>24,39
______
9,72</t>
  </si>
  <si>
    <t>ОЗП=11,67
ЭМ=6,97
ЗПМ=11,67
МАТ=4,65</t>
  </si>
  <si>
    <t>140,42
______
93,69</t>
  </si>
  <si>
    <t>157,1
______
0,67</t>
  </si>
  <si>
    <t>129,76
______
0,55</t>
  </si>
  <si>
    <t>ТЕРр61-01-9
Пр. Минстроя Новосиб.обл. от 07.12.2010 №141</t>
  </si>
  <si>
    <t>Сплошное выравнивание штукатурки внутри здания (однослойная штукатурка) сухой растворной смесью (типа «Ветонит») толщиной до 10 мм для последующей окраски или оклейки обоями стен; 100 м2 поверхности
_______________
НР 67%=79%*0.85 от ФОТ; (11311,13 руб.)
СП 40%=50%*0.8 от ФОТ; (6752,92 руб.)</t>
  </si>
  <si>
    <t>14817,11
______
850,91</t>
  </si>
  <si>
    <t>46,21
______
24,78</t>
  </si>
  <si>
    <t>ОЗП=11,67
ЭМ=10,89
ЗПМ=11,67
МАТ=2,15</t>
  </si>
  <si>
    <t>831,34
______
477,73</t>
  </si>
  <si>
    <t>73,8
______
1,9</t>
  </si>
  <si>
    <t>121,92
______
3,14</t>
  </si>
  <si>
    <t>ТЕР15-04-006-03
Пр. Минстроя Новосиб.обл. от 07.12.2010 №141</t>
  </si>
  <si>
    <t>Покрытие поверхностей грунтовкой глубокого проникновения за 1 раз стен; 100 м2 покрытия
_______________
НР 80%=105%*(0.9*0.85) от ФОТ; (1322,66 руб.)
СП 37%=55%*(0.85*0.8) от ФОТ; (611,73 руб.)</t>
  </si>
  <si>
    <t>76,18
______
74,41</t>
  </si>
  <si>
    <t>1,59
______
0,15</t>
  </si>
  <si>
    <t>ОЗП=11,67
ЭМ=6,73
ЗПМ=11,67
МАТ=16,17</t>
  </si>
  <si>
    <t>17,68
______
2,89</t>
  </si>
  <si>
    <t>6,55
______
0,01</t>
  </si>
  <si>
    <t>10,82
______
0,02</t>
  </si>
  <si>
    <t>ТСЦ-101-3459
Пр. Минстроя Новосиб.обл. от 07.12.2010 №141</t>
  </si>
  <si>
    <t>Грунтовка акриловая PRIMER С проникающая, адгезионная, LITOCOL; кг</t>
  </si>
  <si>
    <t xml:space="preserve">
МАТ=3,46</t>
  </si>
  <si>
    <t>ТЕР15-06-001-01
Пр. Минстроя Новосиб.обл. от 07.12.2010 №141</t>
  </si>
  <si>
    <t>Оклейка обоями стен по монолитной штукатурке и бетону простыми и средней плотности; 100 м2 оклеиваемой и обиваемой поверхности
_______________
НР 80%=105%*(0.9*0.85) от ФОТ; (6242,07 руб.)
СП 37%=55%*(0.85*0.8) от ФОТ; (2886,96 руб.)</t>
  </si>
  <si>
    <t>994,77
______
351,77</t>
  </si>
  <si>
    <t>ОЗП=11,67
ЭМ=6,73
ЗПМ=11,67
МАТ=6,81</t>
  </si>
  <si>
    <t>33,63
______
0,01</t>
  </si>
  <si>
    <t>55,56
______
0,02</t>
  </si>
  <si>
    <t>ТЕР15-04-005-03
Пр. Минстроя Новосиб.обл. от 07.12.2010 №141</t>
  </si>
  <si>
    <t>Окраска поливинилацетатными водоэмульсионными составами улучшенная по штукатурке стен; 100 м2 окрашиваемой поверхности
_______________
(за 2раза ПЗ=2 (ОЗП=2; ЭМ=2 к расх.; ЗПМ=2; МАТ=2 к расх.; ТЗ=2; ТЗМ=2))
_______________
НР 80%=105%*(0.9*0.85) от ФОТ; (16126,96 руб.)
СП 37%=55%*(0.85*0.8) от ФОТ; (7458,72 руб.)</t>
  </si>
  <si>
    <t>4259,82
______
908,62</t>
  </si>
  <si>
    <t>38,18
______
0,58</t>
  </si>
  <si>
    <t>ОЗП=11,67
ЭМ=6,67
ЗПМ=11,67
МАТ=3,55</t>
  </si>
  <si>
    <t>420,70
______
11,18</t>
  </si>
  <si>
    <t>85,8
______
0,04</t>
  </si>
  <si>
    <t>141,74
______
0,07</t>
  </si>
  <si>
    <t>ТЕР11-01-008-03
Пр. Минстроя Новосиб.обл. от 07.12.2010 №141</t>
  </si>
  <si>
    <t>Устройство тепло- и звукоизоляции засыпной керамзитовой; 1 м3 изоляции
_______________
НР 94%=123%*(0.9*0.85) от ФОТ; (341,57 руб.)
СП 51%=75%*(0.85*0.8) от ФОТ; (185,32 руб.)</t>
  </si>
  <si>
    <t>267,49
______
22,15</t>
  </si>
  <si>
    <t>35,65
______
6,01</t>
  </si>
  <si>
    <t>ОЗП=11,67
ЭМ=5,74
ЗПМ=11,67
МАТ=10,18</t>
  </si>
  <si>
    <t>193,17
______
66,21</t>
  </si>
  <si>
    <t>2,2
______
0,45</t>
  </si>
  <si>
    <t>2,08
______
0,42</t>
  </si>
  <si>
    <t>ТЕР11-01-015-03
Пр. Минстроя Новосиб.обл. от 07.12.2010 №141</t>
  </si>
  <si>
    <t>Устройство покрытий цементных толщиной 20 мм; 100 м2 покрытия
_______________
НР 94%=123%*(0.9*0.85) от ФОТ; (1907,16 руб.)
СП 51%=75%*(0.85*0.8) от ФОТ; (1034,73 руб.)</t>
  </si>
  <si>
    <t>1817,98
______
282,62</t>
  </si>
  <si>
    <t>223,32
______
34,66</t>
  </si>
  <si>
    <t>ОЗП=11,67
ЭМ=5,67
ЗПМ=11,67
МАТ=5,11</t>
  </si>
  <si>
    <t>597,66
______
190,91</t>
  </si>
  <si>
    <t>30,13
______
2,64</t>
  </si>
  <si>
    <t>14,22
______
1,25</t>
  </si>
  <si>
    <t>ТЕР11-01-015-04
Пр. Минстроя Новосиб.обл. от 07.12.2010 №141</t>
  </si>
  <si>
    <t>Устройство покрытий на каждые 5 мм изменения толщины покрытия добавлять или исключать к расценке 11-01-015-03; 100 м2 покрытия
_______________
(до 50мм ПЗ=6 (ОЗП=6; ЭМ=6 к расх.; ЗПМ=6; МАТ=6 к расх.; ТЗ=6; ТЗМ=6))
_______________
НР 94%=123%*(0.9*0.85) от ФОТ; (492,68 руб.)
СП 51%=75%*(0.85*0.8) от ФОТ; (267,31 руб.)</t>
  </si>
  <si>
    <t>2069,4
______
64,74</t>
  </si>
  <si>
    <t>45,48
______
16,56</t>
  </si>
  <si>
    <t>ОЗП=11,67
ЭМ=6,59
ЗПМ=11,67
МАТ=5,08</t>
  </si>
  <si>
    <t>141,46
______
91,22</t>
  </si>
  <si>
    <t>6,9
______
1,14</t>
  </si>
  <si>
    <t>3,26
______
0,54</t>
  </si>
  <si>
    <t>ТЕР11-01-045-01
Пр. Минстроя Новосиб.обл. от 07.12.2010 №141</t>
  </si>
  <si>
    <t>Устройство покрытий наливных на эпоксидной смоле ЭД 20 составом &lt;Диапол 320&gt; толщиной 3 мм и грунтовкой &lt;Диапол 112&gt; толщиной 0,5 мм; 100 м2
_______________
1 172,02 = 25 328,50 - 0,3 x 69 848,65 - 0,06 x 53 364,60
_______________
НР 94%=123%*(0.9*0.85) от ФОТ; (6562,51 руб.)
СП 51%=75%*(0.85*0.8) от ФОТ; (3560,51 руб.)</t>
  </si>
  <si>
    <t>1172,02
______
1100,55</t>
  </si>
  <si>
    <t>71,48
______
1,45</t>
  </si>
  <si>
    <t>ОЗП=11,67
ЭМ=4,3
ЗПМ=11,67
МАТ=3,29</t>
  </si>
  <si>
    <t>145,07
______
7,99</t>
  </si>
  <si>
    <t>80,04
______
0,1</t>
  </si>
  <si>
    <t>37,78
______
0,05</t>
  </si>
  <si>
    <t>Материал для самовыравнивающего пола; т</t>
  </si>
  <si>
    <t>ТЕР11-01-036-04
Пр. Минстроя Новосиб.обл. от 07.12.2010 №141</t>
  </si>
  <si>
    <t>Устройство покрытий из линолеума насухо со свариванием полотнищ в стыках; 100 м2 покрытия
_______________
461,55 = 6 985,47 - 102 x 63,96
_______________
НР 94%=123%*(0.9*0.85) от ФОТ; (1866,64 руб.)
СП 51%=75%*(0.85*0.8) от ФОТ; (1012,75 руб.)</t>
  </si>
  <si>
    <t>461,55
______
308,13</t>
  </si>
  <si>
    <t>91,49
______
4,93</t>
  </si>
  <si>
    <t>ОЗП=11,67
ЭМ=5,95
ЗПМ=11,67
МАТ=4,37</t>
  </si>
  <si>
    <t>256,94
______
27,15</t>
  </si>
  <si>
    <t>31,41
______
0,34</t>
  </si>
  <si>
    <t>14,83
______
0,16</t>
  </si>
  <si>
    <t>прайс-лист</t>
  </si>
  <si>
    <t>Линолеум полу-комерц; м2</t>
  </si>
  <si>
    <t>ТЕР11-01-040-01
Пр. Минстроя Новосиб.обл. от 07.12.2010 №141</t>
  </si>
  <si>
    <t>Устройство плинтусов поливинилхлоридных на клее КН-2; 100 м плинтуса
_______________
НР 94%=123%*(0.9*0.85) от ФОТ; (527,73 руб.)
СП 51%=75%*(0.85*0.8) от ФОТ; (286,32 руб.)</t>
  </si>
  <si>
    <t>533,55
______
103,65</t>
  </si>
  <si>
    <t>ОЗП=11,67
ЭМ=6,66
ЗПМ=11,67
МАТ=3,4</t>
  </si>
  <si>
    <t>ТЕРр61-07-1
Пр. Минстроя Новосиб.обл. от 07.12.2010 №141</t>
  </si>
  <si>
    <t>Ремонт штукатурки откосов внутри здания по камню и бетону цементно-известковым раствором прямолинейных; 100 м2 отремонтированной поверхности
_______________
НР 67%=79%*0.85 от ФОТ; (2165,78 руб.)
СП 40%=50%*0.8 от ФОТ; (1293 руб.)</t>
  </si>
  <si>
    <t>6635,07
______
4056,61</t>
  </si>
  <si>
    <t>42,24
______
16,82</t>
  </si>
  <si>
    <t>20,02
______
13,35</t>
  </si>
  <si>
    <t>383,06
______
1,16</t>
  </si>
  <si>
    <t>26,05
______
0,08</t>
  </si>
  <si>
    <t>Окраска поливинилацетатными водоэмульсионными составами улучшенная по штукатурке стен; 100 м2 окрашиваемой поверхности
_______________
НР 80%=105%*(0.9*0.85) от ФОТ; (331,91 руб.)
СП 37%=55%*(0.85*0.8) от ФОТ; (153,51 руб.)</t>
  </si>
  <si>
    <t>2129,91
______
454,31</t>
  </si>
  <si>
    <t>19,09
______
0,29</t>
  </si>
  <si>
    <t>8,66
______
0,23</t>
  </si>
  <si>
    <t>42,9
______
0,02</t>
  </si>
  <si>
    <t>ТЕР10-01-039-01
Пр. Минстроя Новосиб.обл. от 07.12.2010 №141</t>
  </si>
  <si>
    <t>Установка блоков в наружных и внутренних дверных проемах в каменных стенах, площадь проема до 3 м2; 100 м2 проемов
_______________
НР 90%=118%*(0.9*0.85) от ФОТ; (1293,51 руб.)
СП 43%=63%*(0.85*0.8) от ФОТ; (618,01 руб.)</t>
  </si>
  <si>
    <t>33012,97
______
1130,4</t>
  </si>
  <si>
    <t>1454,8
______
191,59</t>
  </si>
  <si>
    <t>ОЗП=11,67
ЭМ=5,69
ЗПМ=11,67
МАТ=4,14</t>
  </si>
  <si>
    <t>662,22
______
178,87</t>
  </si>
  <si>
    <t>104,28
______
11,35</t>
  </si>
  <si>
    <t>8,34
______
0,91</t>
  </si>
  <si>
    <t>ТСЦ-203-0223
Пр. Минстроя Новосиб.обл. от 07.12.2010 №141</t>
  </si>
  <si>
    <t>Блоки дверные с рамочными полотнами однопольные ДН 21-10, площадь 2,05 м2; ДН 24-10, площадь 2,35 м2; м2</t>
  </si>
  <si>
    <t xml:space="preserve">
МАТ=4,23</t>
  </si>
  <si>
    <t>стоимость дверного блока; м2</t>
  </si>
  <si>
    <t>ТСЦ-101-0894
Пр. Минстроя Новосиб.обл. от 07.12.2010 №141</t>
  </si>
  <si>
    <t>Скобяные изделия при заполнении отдельными элементами дверей в помещение однопольных; компл.</t>
  </si>
  <si>
    <t xml:space="preserve">
МАТ=3,01</t>
  </si>
  <si>
    <t>ТСЦ-101-0951
Пр. Минстроя Новосиб.обл. от 07.12.2010 №141</t>
  </si>
  <si>
    <t>Замок врезной оцинкованный с цилиндровым механизмом из латуни; компл.</t>
  </si>
  <si>
    <t xml:space="preserve">
МАТ=5,32</t>
  </si>
  <si>
    <t>ТЕР15-01-050-04
Пр. Минстроя Новосиб.обл. от 07.12.2010 №141</t>
  </si>
  <si>
    <t>Облицовка оконных и дверных откосов декоративным бумажно-слоистым пластиком или листами из синтетических материалов на клее; 100 м2 облицовки
_______________
НР 80%=105%*(0.9*0.85) от ФОТ; (19,38 руб.)
СП 37%=55%*(0.85*0.8) от ФОТ; (8,97 руб.)</t>
  </si>
  <si>
    <t>10932,23
______
1804,53</t>
  </si>
  <si>
    <t>64,37
______
1,16</t>
  </si>
  <si>
    <t>ОЗП=11,67
ЭМ=6,67
ЗПМ=11,67
МАТ=2,56</t>
  </si>
  <si>
    <t>0,43
______
0,01</t>
  </si>
  <si>
    <t>166,47
______
0,08</t>
  </si>
  <si>
    <t>ТЕРр62-33-2
Пр. Минстроя Новосиб.обл. от 07.12.2010 №141</t>
  </si>
  <si>
    <t>Окраска масляными составами ранее окрашенных поверхностей радиаторов и ребристых труб отопления за 2 раза; 100 м2 окрашиваемой поверхности
_______________
НР 68%=80%*0.85 от ФОТ; (324,01 руб.)
СП 40%=50%*0.8 от ФОТ; (190,6 руб.)</t>
  </si>
  <si>
    <t>1190,71
______
680,5</t>
  </si>
  <si>
    <t>ОЗП=11,67
ЭМ=6,66
ЗПМ=11,67
МАТ=2,61</t>
  </si>
  <si>
    <t>ТЕР10-04-009-01
Пр. Минстроя Новосиб.обл. от 07.12.2010 №141</t>
  </si>
  <si>
    <t>Устройство перегородок на металлическом каркасе в зданиях промышленных предприятий без изоляции; 100 м2 перегородок (за вычетом проемов)
_______________
НР 90%=118%*(0.9*0.85) от ФОТ; (7237,52 руб.)
СП 43%=63%*(0.85*0.8) от ФОТ; (3457,93 руб.)</t>
  </si>
  <si>
    <t>12488,21
______
2386,75</t>
  </si>
  <si>
    <t>175
______
9,28</t>
  </si>
  <si>
    <t>ОЗП=11,67
ЭМ=6,11
ЗПМ=11,67
МАТ=3,99</t>
  </si>
  <si>
    <t>267,31
______
27,08</t>
  </si>
  <si>
    <t>220,18
______
0,55</t>
  </si>
  <si>
    <t>55,05
______
0,14</t>
  </si>
  <si>
    <t>ТСЦ-101-2509
Пр. Минстроя Новосиб.обл. от 07.12.2010 №141</t>
  </si>
  <si>
    <t>Листы гипсокартонные ГКЛ 12,5 мм; м2</t>
  </si>
  <si>
    <t xml:space="preserve">
МАТ=5,23</t>
  </si>
  <si>
    <t>ТСЦ-203-0360
Пр. Минстроя Новосиб.обл. от 07.12.2010 №141</t>
  </si>
  <si>
    <t>Наличники из древесины типа Н-1, размером 13х74 мм; м</t>
  </si>
  <si>
    <t xml:space="preserve">
МАТ=12,13</t>
  </si>
  <si>
    <t>Прайс-лист</t>
  </si>
  <si>
    <t>Листы ПВХ; м2</t>
  </si>
  <si>
    <t>ТСЦ-101-1862
Пр. Минстроя Новосиб.обл. от 07.12.2010 №141</t>
  </si>
  <si>
    <t>Пластик бумажно-слоистый 2 с декоративной стороной; 1000 м2</t>
  </si>
  <si>
    <t xml:space="preserve">
МАТ=2,58</t>
  </si>
  <si>
    <t>Итого прямые затраты по смете в текущих ценах</t>
  </si>
  <si>
    <t>9395,43
______
3293,53</t>
  </si>
  <si>
    <t>798,74
______
19,76</t>
  </si>
  <si>
    <t>Итого прямые затраты по смете с учетом коэффициентов к итогам</t>
  </si>
  <si>
    <t>10550,51
______
3460,44</t>
  </si>
  <si>
    <t>Накладные расходы</t>
  </si>
  <si>
    <t>Сметная прибыль</t>
  </si>
  <si>
    <t>Итоги по смете:</t>
  </si>
  <si>
    <t xml:space="preserve">  Итого Строительные работы</t>
  </si>
  <si>
    <t>760,7
______
10,68</t>
  </si>
  <si>
    <t xml:space="preserve">  Итого Монтажные работы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</si>
  <si>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</si>
  <si>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</si>
  <si>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</si>
  <si>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</si>
  <si>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</si>
  <si>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</si>
  <si>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</si>
  <si>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НДС 18%</t>
  </si>
  <si>
    <t xml:space="preserve">  ВСЕГО по смете</t>
  </si>
  <si>
    <t>Составлен в ценах 1кв. 2014г.</t>
  </si>
  <si>
    <t xml:space="preserve"> _______________________________ /Рак Е.М./</t>
  </si>
  <si>
    <t>ОАО "Сибирьгазсервис" 2014г.</t>
  </si>
  <si>
    <t xml:space="preserve">Ремонт кабинетов № 20а-20б; </t>
  </si>
</sst>
</file>

<file path=xl/styles.xml><?xml version="1.0" encoding="utf-8"?>
<styleSheet xmlns="http://schemas.openxmlformats.org/spreadsheetml/2006/main">
  <fonts count="14">
    <font>
      <sz val="10"/>
      <name val="Arial Cyr"/>
      <charset val="204"/>
    </font>
    <font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i/>
      <sz val="9"/>
      <name val="Arial"/>
      <family val="2"/>
      <charset val="204"/>
    </font>
    <font>
      <sz val="10"/>
      <color theme="0"/>
      <name val="Arial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14">
    <xf numFmtId="0" fontId="0" fillId="0" borderId="0"/>
    <xf numFmtId="0" fontId="1" fillId="0" borderId="1">
      <alignment horizontal="center"/>
    </xf>
    <xf numFmtId="0" fontId="1" fillId="0" borderId="1">
      <alignment horizontal="center"/>
    </xf>
    <xf numFmtId="0" fontId="1" fillId="0" borderId="0">
      <alignment horizontal="right" vertical="top" wrapText="1"/>
    </xf>
    <xf numFmtId="0" fontId="1" fillId="0" borderId="1">
      <alignment horizontal="center"/>
    </xf>
    <xf numFmtId="0" fontId="1" fillId="0" borderId="1">
      <alignment horizontal="center"/>
    </xf>
    <xf numFmtId="0" fontId="1" fillId="0" borderId="1">
      <alignment horizontal="center" wrapText="1"/>
    </xf>
    <xf numFmtId="0" fontId="1" fillId="0" borderId="1">
      <alignment horizontal="center"/>
    </xf>
    <xf numFmtId="0" fontId="1" fillId="0" borderId="1">
      <alignment horizontal="center" wrapText="1"/>
    </xf>
    <xf numFmtId="0" fontId="1" fillId="0" borderId="1">
      <alignment horizontal="center"/>
    </xf>
    <xf numFmtId="0" fontId="1" fillId="0" borderId="0">
      <alignment horizontal="center" vertical="top" wrapText="1"/>
    </xf>
    <xf numFmtId="0" fontId="1" fillId="0" borderId="0">
      <alignment horizontal="center"/>
    </xf>
    <xf numFmtId="0" fontId="1" fillId="0" borderId="0">
      <alignment horizontal="left" vertical="top"/>
    </xf>
    <xf numFmtId="0" fontId="1" fillId="0" borderId="0"/>
  </cellStyleXfs>
  <cellXfs count="118">
    <xf numFmtId="0" fontId="0" fillId="0" borderId="0" xfId="0"/>
    <xf numFmtId="0" fontId="5" fillId="0" borderId="0" xfId="0" applyFont="1" applyFill="1" applyAlignment="1">
      <alignment horizontal="center" vertical="top"/>
    </xf>
    <xf numFmtId="0" fontId="5" fillId="0" borderId="0" xfId="0" applyFont="1" applyFill="1" applyAlignment="1"/>
    <xf numFmtId="0" fontId="5" fillId="0" borderId="0" xfId="0" applyFont="1" applyFill="1" applyAlignment="1">
      <alignment horizontal="left" vertical="top"/>
    </xf>
    <xf numFmtId="0" fontId="5" fillId="0" borderId="0" xfId="11" applyFont="1" applyFill="1" applyAlignment="1">
      <alignment horizontal="left"/>
    </xf>
    <xf numFmtId="0" fontId="5" fillId="0" borderId="0" xfId="0" applyFont="1" applyFill="1" applyAlignment="1">
      <alignment horizontal="right" vertical="top"/>
    </xf>
    <xf numFmtId="0" fontId="6" fillId="0" borderId="0" xfId="0" applyFont="1" applyAlignment="1">
      <alignment horizontal="right" vertical="top"/>
    </xf>
    <xf numFmtId="0" fontId="7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6" fillId="0" borderId="0" xfId="11" applyFont="1" applyAlignment="1">
      <alignment horizontal="left" vertical="center"/>
    </xf>
    <xf numFmtId="0" fontId="5" fillId="0" borderId="2" xfId="0" applyFont="1" applyBorder="1" applyAlignment="1">
      <alignment horizontal="left" vertical="top"/>
    </xf>
    <xf numFmtId="0" fontId="6" fillId="0" borderId="2" xfId="11" applyFont="1" applyBorder="1">
      <alignment horizontal="center"/>
    </xf>
    <xf numFmtId="0" fontId="8" fillId="0" borderId="2" xfId="0" applyFont="1" applyBorder="1" applyAlignment="1">
      <alignment horizontal="left" vertical="top"/>
    </xf>
    <xf numFmtId="0" fontId="6" fillId="0" borderId="0" xfId="11" applyFont="1" applyAlignment="1">
      <alignment horizontal="right" vertical="center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left"/>
    </xf>
    <xf numFmtId="0" fontId="5" fillId="0" borderId="0" xfId="0" applyFont="1" applyFill="1" applyAlignment="1">
      <alignment horizontal="left"/>
    </xf>
    <xf numFmtId="0" fontId="6" fillId="0" borderId="0" xfId="0" applyFont="1" applyBorder="1" applyAlignment="1">
      <alignment vertical="top"/>
    </xf>
    <xf numFmtId="0" fontId="5" fillId="0" borderId="0" xfId="0" applyFont="1" applyBorder="1" applyAlignment="1"/>
    <xf numFmtId="0" fontId="5" fillId="0" borderId="0" xfId="0" applyFont="1" applyAlignment="1"/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right" vertical="top" wrapText="1"/>
    </xf>
    <xf numFmtId="0" fontId="6" fillId="0" borderId="0" xfId="0" applyFont="1" applyBorder="1" applyAlignment="1">
      <alignment horizontal="left" vertical="top"/>
    </xf>
    <xf numFmtId="0" fontId="6" fillId="0" borderId="3" xfId="0" applyFont="1" applyBorder="1" applyAlignment="1">
      <alignment horizontal="center" vertical="top"/>
    </xf>
    <xf numFmtId="0" fontId="11" fillId="0" borderId="0" xfId="11" applyFont="1">
      <alignment horizontal="center"/>
    </xf>
    <xf numFmtId="0" fontId="6" fillId="0" borderId="0" xfId="0" applyFont="1" applyBorder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5" fillId="0" borderId="0" xfId="11" applyFont="1" applyAlignment="1">
      <alignment horizontal="left"/>
    </xf>
    <xf numFmtId="0" fontId="5" fillId="0" borderId="0" xfId="0" applyFont="1" applyBorder="1" applyAlignment="1">
      <alignment horizontal="right" vertical="top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4" applyFont="1" applyBorder="1" applyAlignment="1">
      <alignment horizontal="center" wrapText="1"/>
    </xf>
    <xf numFmtId="0" fontId="5" fillId="0" borderId="1" xfId="0" applyNumberFormat="1" applyFont="1" applyBorder="1" applyAlignment="1">
      <alignment horizontal="center" vertical="top" wrapText="1" shrinkToFit="1"/>
    </xf>
    <xf numFmtId="4" fontId="5" fillId="0" borderId="1" xfId="0" applyNumberFormat="1" applyFont="1" applyBorder="1" applyAlignment="1">
      <alignment horizontal="left" vertical="top" wrapText="1" shrinkToFit="1"/>
    </xf>
    <xf numFmtId="49" fontId="5" fillId="0" borderId="1" xfId="0" applyNumberFormat="1" applyFont="1" applyBorder="1" applyAlignment="1">
      <alignment horizontal="center" vertical="top" wrapText="1" shrinkToFit="1"/>
    </xf>
    <xf numFmtId="4" fontId="5" fillId="0" borderId="1" xfId="0" applyNumberFormat="1" applyFont="1" applyBorder="1" applyAlignment="1">
      <alignment horizontal="right" vertical="top" wrapText="1" shrinkToFit="1"/>
    </xf>
    <xf numFmtId="0" fontId="5" fillId="0" borderId="1" xfId="0" applyNumberFormat="1" applyFont="1" applyBorder="1" applyAlignment="1">
      <alignment horizontal="right" vertical="top" wrapText="1" shrinkToFit="1"/>
    </xf>
    <xf numFmtId="0" fontId="5" fillId="0" borderId="0" xfId="0" applyFont="1" applyAlignment="1">
      <alignment vertical="top" wrapText="1" shrinkToFit="1"/>
    </xf>
    <xf numFmtId="4" fontId="5" fillId="0" borderId="0" xfId="3" applyNumberFormat="1" applyFont="1" applyAlignment="1">
      <alignment horizontal="right" vertical="top" wrapText="1"/>
    </xf>
    <xf numFmtId="4" fontId="7" fillId="0" borderId="0" xfId="0" applyNumberFormat="1" applyFont="1" applyBorder="1" applyAlignment="1">
      <alignment horizontal="left" vertical="top" wrapText="1"/>
    </xf>
    <xf numFmtId="4" fontId="5" fillId="0" borderId="0" xfId="0" applyNumberFormat="1" applyFont="1" applyBorder="1" applyAlignment="1">
      <alignment horizontal="left" vertical="top" wrapText="1"/>
    </xf>
    <xf numFmtId="4" fontId="5" fillId="0" borderId="0" xfId="0" applyNumberFormat="1" applyFont="1" applyBorder="1" applyAlignment="1">
      <alignment horizontal="center" vertical="top" wrapText="1"/>
    </xf>
    <xf numFmtId="4" fontId="5" fillId="0" borderId="0" xfId="0" applyNumberFormat="1" applyFont="1" applyBorder="1" applyAlignment="1">
      <alignment horizontal="right" vertical="top" wrapText="1"/>
    </xf>
    <xf numFmtId="0" fontId="5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right" vertical="top" wrapText="1"/>
    </xf>
    <xf numFmtId="0" fontId="5" fillId="0" borderId="0" xfId="0" applyNumberFormat="1" applyFont="1" applyBorder="1" applyAlignment="1">
      <alignment horizontal="right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0" xfId="12" applyFont="1" applyBorder="1" applyAlignment="1">
      <alignment horizontal="left" vertical="center"/>
    </xf>
    <xf numFmtId="0" fontId="6" fillId="0" borderId="0" xfId="12" applyFont="1" applyAlignment="1">
      <alignment horizontal="left" vertical="center"/>
    </xf>
    <xf numFmtId="0" fontId="6" fillId="0" borderId="0" xfId="0" applyFont="1" applyAlignment="1"/>
    <xf numFmtId="0" fontId="6" fillId="0" borderId="0" xfId="12" applyFont="1" applyAlignment="1">
      <alignment horizontal="left" vertical="top"/>
    </xf>
    <xf numFmtId="0" fontId="6" fillId="0" borderId="0" xfId="0" applyFont="1" applyBorder="1" applyAlignment="1">
      <alignment horizontal="right" vertical="top" wrapText="1"/>
    </xf>
    <xf numFmtId="0" fontId="5" fillId="0" borderId="0" xfId="0" applyFont="1" applyAlignment="1">
      <alignment wrapText="1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Border="1" applyAlignment="1">
      <alignment wrapText="1"/>
    </xf>
    <xf numFmtId="0" fontId="6" fillId="0" borderId="0" xfId="0" applyFont="1" applyAlignment="1">
      <alignment horizontal="right" vertical="top" wrapText="1"/>
    </xf>
    <xf numFmtId="0" fontId="5" fillId="0" borderId="12" xfId="4" applyFont="1" applyFill="1" applyBorder="1" applyAlignment="1">
      <alignment horizontal="center" wrapText="1"/>
    </xf>
    <xf numFmtId="0" fontId="5" fillId="0" borderId="12" xfId="0" applyNumberFormat="1" applyFont="1" applyBorder="1" applyAlignment="1">
      <alignment horizontal="center" vertical="top" wrapText="1" shrinkToFit="1"/>
    </xf>
    <xf numFmtId="4" fontId="5" fillId="0" borderId="12" xfId="0" applyNumberFormat="1" applyFont="1" applyBorder="1" applyAlignment="1">
      <alignment horizontal="left" vertical="top" wrapText="1" shrinkToFit="1"/>
    </xf>
    <xf numFmtId="49" fontId="5" fillId="0" borderId="12" xfId="0" applyNumberFormat="1" applyFont="1" applyBorder="1" applyAlignment="1">
      <alignment horizontal="center" vertical="top" wrapText="1" shrinkToFit="1"/>
    </xf>
    <xf numFmtId="4" fontId="5" fillId="0" borderId="12" xfId="0" applyNumberFormat="1" applyFont="1" applyBorder="1" applyAlignment="1">
      <alignment horizontal="right" vertical="top" wrapText="1" shrinkToFit="1"/>
    </xf>
    <xf numFmtId="0" fontId="5" fillId="0" borderId="12" xfId="0" applyNumberFormat="1" applyFont="1" applyBorder="1" applyAlignment="1">
      <alignment horizontal="right" vertical="top" wrapText="1" shrinkToFit="1"/>
    </xf>
    <xf numFmtId="0" fontId="5" fillId="0" borderId="1" xfId="3" applyNumberFormat="1" applyFont="1" applyBorder="1" applyAlignment="1">
      <alignment horizontal="right" vertical="top" wrapText="1"/>
    </xf>
    <xf numFmtId="4" fontId="5" fillId="0" borderId="1" xfId="3" applyNumberFormat="1" applyFont="1" applyBorder="1" applyAlignment="1">
      <alignment horizontal="right" vertical="top" wrapText="1"/>
    </xf>
    <xf numFmtId="0" fontId="7" fillId="0" borderId="1" xfId="3" applyNumberFormat="1" applyFont="1" applyBorder="1" applyAlignment="1">
      <alignment horizontal="right" vertical="top" wrapText="1"/>
    </xf>
    <xf numFmtId="4" fontId="7" fillId="0" borderId="1" xfId="3" applyNumberFormat="1" applyFont="1" applyBorder="1" applyAlignment="1">
      <alignment horizontal="right" vertical="top" wrapText="1"/>
    </xf>
    <xf numFmtId="0" fontId="8" fillId="0" borderId="20" xfId="0" applyFont="1" applyBorder="1" applyAlignment="1">
      <alignment horizontal="center" vertical="top" wrapText="1"/>
    </xf>
    <xf numFmtId="0" fontId="6" fillId="0" borderId="3" xfId="11" applyFont="1" applyBorder="1" applyAlignment="1">
      <alignment horizontal="center" vertical="center" wrapText="1"/>
    </xf>
    <xf numFmtId="0" fontId="9" fillId="0" borderId="0" xfId="11" applyFont="1" applyBorder="1">
      <alignment horizontal="center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right" vertical="top"/>
    </xf>
    <xf numFmtId="0" fontId="10" fillId="0" borderId="1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4" fontId="5" fillId="0" borderId="1" xfId="3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4" fontId="6" fillId="0" borderId="6" xfId="11" applyNumberFormat="1" applyFont="1" applyBorder="1" applyAlignment="1">
      <alignment horizontal="right"/>
    </xf>
    <xf numFmtId="0" fontId="6" fillId="0" borderId="3" xfId="0" applyFont="1" applyBorder="1" applyAlignment="1">
      <alignment horizontal="left" vertical="top"/>
    </xf>
    <xf numFmtId="0" fontId="6" fillId="0" borderId="3" xfId="0" applyFont="1" applyBorder="1" applyAlignment="1">
      <alignment vertical="top"/>
    </xf>
    <xf numFmtId="0" fontId="6" fillId="0" borderId="0" xfId="11" applyFont="1" applyAlignment="1">
      <alignment horizontal="left"/>
    </xf>
    <xf numFmtId="0" fontId="5" fillId="0" borderId="8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top"/>
    </xf>
    <xf numFmtId="4" fontId="6" fillId="0" borderId="3" xfId="11" applyNumberFormat="1" applyFont="1" applyBorder="1" applyAlignment="1">
      <alignment horizontal="right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left" vertical="top" wrapText="1" shrinkToFit="1"/>
    </xf>
    <xf numFmtId="0" fontId="12" fillId="0" borderId="1" xfId="0" applyFont="1" applyBorder="1" applyAlignment="1">
      <alignment horizontal="left" vertical="top" wrapText="1" shrinkToFit="1"/>
    </xf>
    <xf numFmtId="4" fontId="7" fillId="0" borderId="1" xfId="3" applyNumberFormat="1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</cellXfs>
  <cellStyles count="14">
    <cellStyle name="Акт" xfId="1"/>
    <cellStyle name="ВедРесурсов" xfId="2"/>
    <cellStyle name="Итоги" xfId="3"/>
    <cellStyle name="ЛокСмета" xfId="4"/>
    <cellStyle name="ОбСмета" xfId="5"/>
    <cellStyle name="Обычный" xfId="0" builtinId="0"/>
    <cellStyle name="ПеременныеСметы" xfId="6"/>
    <cellStyle name="РесСмета" xfId="7"/>
    <cellStyle name="СводкаСтоимРаб" xfId="8"/>
    <cellStyle name="СводРасч" xfId="9"/>
    <cellStyle name="Список ресурсов" xfId="10"/>
    <cellStyle name="Титул" xfId="11"/>
    <cellStyle name="Хвост" xfId="12"/>
    <cellStyle name="Экспертиза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S103"/>
  <sheetViews>
    <sheetView showGridLines="0" tabSelected="1" topLeftCell="A22" zoomScale="90" zoomScaleNormal="90" workbookViewId="0">
      <selection activeCell="B31" sqref="B31"/>
    </sheetView>
  </sheetViews>
  <sheetFormatPr defaultRowHeight="12" outlineLevelRow="1"/>
  <cols>
    <col min="1" max="1" width="3.85546875" style="62" customWidth="1"/>
    <col min="2" max="2" width="13.5703125" style="62" customWidth="1"/>
    <col min="3" max="3" width="43.5703125" style="62" customWidth="1"/>
    <col min="4" max="4" width="8.7109375" style="62" customWidth="1"/>
    <col min="5" max="6" width="11.42578125" style="28" customWidth="1"/>
    <col min="7" max="7" width="11.5703125" style="28" customWidth="1"/>
    <col min="8" max="12" width="11.42578125" style="28" customWidth="1"/>
    <col min="13" max="13" width="10" style="28" customWidth="1"/>
    <col min="14" max="14" width="10" style="20" customWidth="1"/>
    <col min="15" max="16384" width="9.140625" style="20"/>
  </cols>
  <sheetData>
    <row r="1" spans="1:14" s="2" customFormat="1" ht="12.75">
      <c r="A1" s="1"/>
      <c r="C1" s="3"/>
      <c r="D1" s="4"/>
      <c r="E1" s="4"/>
      <c r="F1" s="5"/>
      <c r="G1" s="5"/>
      <c r="H1" s="5"/>
      <c r="I1" s="5"/>
      <c r="J1" s="5"/>
      <c r="K1" s="5"/>
      <c r="L1" s="5"/>
      <c r="N1" s="6" t="s">
        <v>18</v>
      </c>
    </row>
    <row r="2" spans="1:14" s="2" customFormat="1" ht="17.25" customHeight="1" outlineLevel="1">
      <c r="A2" s="7" t="s">
        <v>25</v>
      </c>
      <c r="B2" s="8"/>
      <c r="C2" s="3"/>
      <c r="D2" s="4"/>
      <c r="E2" s="4"/>
      <c r="F2" s="5"/>
      <c r="G2" s="5"/>
      <c r="H2" s="5"/>
      <c r="I2" s="5"/>
      <c r="J2" s="5"/>
      <c r="K2" s="5"/>
      <c r="L2" s="7" t="s">
        <v>26</v>
      </c>
      <c r="M2" s="9"/>
      <c r="N2" s="9"/>
    </row>
    <row r="3" spans="1:14" s="2" customFormat="1" ht="17.25" customHeight="1" outlineLevel="1">
      <c r="A3" s="10"/>
      <c r="B3" s="8"/>
      <c r="C3" s="3"/>
      <c r="D3" s="4"/>
      <c r="E3" s="4"/>
      <c r="F3" s="5"/>
      <c r="G3" s="5"/>
      <c r="H3" s="5"/>
      <c r="I3" s="5"/>
      <c r="J3" s="5"/>
      <c r="K3" s="5"/>
      <c r="L3" s="10"/>
      <c r="M3" s="9"/>
      <c r="N3" s="9"/>
    </row>
    <row r="4" spans="1:14" s="2" customFormat="1" ht="17.25" customHeight="1" outlineLevel="1">
      <c r="A4" s="10"/>
      <c r="B4" s="8"/>
      <c r="C4" s="3"/>
      <c r="D4" s="4"/>
      <c r="E4" s="4"/>
      <c r="F4" s="5"/>
      <c r="G4" s="5"/>
      <c r="H4" s="5"/>
      <c r="I4" s="5"/>
      <c r="J4" s="5"/>
      <c r="K4" s="5"/>
      <c r="L4" s="10"/>
      <c r="M4" s="9"/>
      <c r="N4" s="9"/>
    </row>
    <row r="5" spans="1:14" s="2" customFormat="1" ht="17.25" customHeight="1" outlineLevel="1">
      <c r="A5" s="11"/>
      <c r="B5" s="12"/>
      <c r="C5" s="10" t="s">
        <v>38</v>
      </c>
      <c r="D5" s="4"/>
      <c r="E5" s="4"/>
      <c r="F5" s="5"/>
      <c r="G5" s="5"/>
      <c r="H5" s="5"/>
      <c r="I5" s="5"/>
      <c r="J5" s="5"/>
      <c r="K5" s="5"/>
      <c r="L5" s="13"/>
      <c r="M5" s="12"/>
      <c r="N5" s="14" t="s">
        <v>38</v>
      </c>
    </row>
    <row r="6" spans="1:14" s="2" customFormat="1" ht="16.5" customHeight="1" outlineLevel="1">
      <c r="A6" s="15" t="s">
        <v>37</v>
      </c>
      <c r="B6" s="16"/>
      <c r="C6" s="17"/>
      <c r="D6" s="4"/>
      <c r="E6" s="4"/>
      <c r="F6" s="5"/>
      <c r="G6" s="5"/>
      <c r="H6" s="5"/>
      <c r="I6" s="5"/>
      <c r="J6" s="5"/>
      <c r="K6" s="5"/>
      <c r="L6" s="15" t="s">
        <v>37</v>
      </c>
      <c r="M6" s="16"/>
      <c r="N6" s="17"/>
    </row>
    <row r="7" spans="1:14" ht="17.25" customHeight="1">
      <c r="A7" s="18"/>
      <c r="B7" s="80" t="s">
        <v>307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19"/>
    </row>
    <row r="8" spans="1:14" ht="12.75" customHeight="1">
      <c r="A8" s="21"/>
      <c r="B8" s="79" t="s">
        <v>19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</row>
    <row r="9" spans="1:14" ht="12.75">
      <c r="A9" s="22"/>
      <c r="B9" s="22"/>
      <c r="C9" s="23"/>
      <c r="D9" s="23"/>
      <c r="E9" s="23"/>
      <c r="F9" s="23"/>
      <c r="G9" s="23"/>
      <c r="H9" s="23"/>
      <c r="I9" s="23"/>
      <c r="J9" s="23"/>
      <c r="K9" s="22"/>
      <c r="L9" s="22"/>
      <c r="M9" s="22"/>
    </row>
    <row r="10" spans="1:14" ht="16.5" customHeight="1">
      <c r="A10" s="24"/>
      <c r="B10" s="81" t="s">
        <v>39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19"/>
    </row>
    <row r="11" spans="1:14" ht="12.75" customHeight="1">
      <c r="A11" s="21"/>
      <c r="B11" s="79" t="s">
        <v>1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</row>
    <row r="12" spans="1:14" ht="12.75">
      <c r="A12" s="22"/>
      <c r="B12" s="22"/>
      <c r="C12" s="22"/>
      <c r="D12" s="23"/>
      <c r="E12" s="22"/>
      <c r="F12" s="22"/>
      <c r="G12" s="83" t="s">
        <v>20</v>
      </c>
      <c r="H12" s="83"/>
      <c r="I12" s="82"/>
      <c r="J12" s="82"/>
      <c r="K12" s="22"/>
      <c r="L12" s="22"/>
      <c r="M12" s="22"/>
    </row>
    <row r="13" spans="1:14" ht="12.75" customHeight="1">
      <c r="A13" s="25" t="s">
        <v>21</v>
      </c>
      <c r="B13" s="80" t="s">
        <v>308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</row>
    <row r="14" spans="1:14" ht="12.75" customHeight="1">
      <c r="A14" s="21"/>
      <c r="B14" s="79" t="s">
        <v>2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</row>
    <row r="15" spans="1:14" ht="12.7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</row>
    <row r="16" spans="1:14" ht="12.75">
      <c r="A16" s="26" t="s">
        <v>22</v>
      </c>
      <c r="B16" s="26"/>
      <c r="C16" s="104" t="s">
        <v>40</v>
      </c>
      <c r="D16" s="104"/>
      <c r="E16" s="104"/>
      <c r="F16" s="104"/>
      <c r="G16" s="104"/>
      <c r="H16" s="104"/>
      <c r="I16" s="104"/>
      <c r="J16" s="104"/>
      <c r="K16" s="22"/>
      <c r="L16" s="22"/>
      <c r="M16" s="22"/>
    </row>
    <row r="17" spans="1:19" ht="12.75">
      <c r="A17" s="27"/>
      <c r="B17" s="27"/>
      <c r="C17" s="27"/>
      <c r="D17" s="27"/>
      <c r="E17" s="27"/>
      <c r="G17" s="29"/>
      <c r="H17" s="102" t="s">
        <v>23</v>
      </c>
      <c r="I17" s="103"/>
      <c r="J17" s="103"/>
      <c r="K17" s="103"/>
      <c r="L17" s="109">
        <v>560970.28</v>
      </c>
      <c r="M17" s="109"/>
      <c r="N17" s="30" t="s">
        <v>27</v>
      </c>
    </row>
    <row r="18" spans="1:19" ht="12.75">
      <c r="A18" s="108"/>
      <c r="B18" s="108"/>
      <c r="C18" s="108"/>
      <c r="D18" s="108"/>
      <c r="G18" s="29"/>
      <c r="H18" s="102" t="s">
        <v>24</v>
      </c>
      <c r="I18" s="103"/>
      <c r="J18" s="103"/>
      <c r="K18" s="103"/>
      <c r="L18" s="101">
        <v>112586.46</v>
      </c>
      <c r="M18" s="101"/>
      <c r="N18" s="30" t="s">
        <v>27</v>
      </c>
    </row>
    <row r="19" spans="1:19" ht="12.75" outlineLevel="1">
      <c r="A19" s="23"/>
      <c r="B19" s="23"/>
      <c r="C19" s="23"/>
      <c r="D19" s="23"/>
      <c r="G19" s="29"/>
      <c r="H19" s="102" t="s">
        <v>33</v>
      </c>
      <c r="I19" s="103"/>
      <c r="J19" s="103"/>
      <c r="K19" s="103"/>
      <c r="L19" s="101">
        <f>L20+M20</f>
        <v>818.5</v>
      </c>
      <c r="M19" s="101"/>
      <c r="N19" s="30" t="s">
        <v>32</v>
      </c>
    </row>
    <row r="20" spans="1:19" ht="12.7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31">
        <v>798.74</v>
      </c>
      <c r="M20" s="31">
        <v>19.760000000000002</v>
      </c>
    </row>
    <row r="21" spans="1:19" ht="12.75" customHeight="1">
      <c r="A21" s="104" t="s">
        <v>305</v>
      </c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32"/>
    </row>
    <row r="22" spans="1:19">
      <c r="A22" s="33"/>
      <c r="B22" s="20"/>
      <c r="C22" s="26"/>
      <c r="D22" s="34"/>
      <c r="E22" s="34"/>
      <c r="F22" s="25"/>
      <c r="G22" s="25"/>
      <c r="H22" s="25"/>
      <c r="I22" s="25"/>
      <c r="J22" s="25"/>
      <c r="K22" s="25"/>
      <c r="L22" s="25"/>
      <c r="M22" s="35"/>
    </row>
    <row r="23" spans="1:19" ht="15" customHeight="1">
      <c r="A23" s="98" t="s">
        <v>5</v>
      </c>
      <c r="B23" s="98" t="s">
        <v>6</v>
      </c>
      <c r="C23" s="98" t="s">
        <v>0</v>
      </c>
      <c r="D23" s="95" t="s">
        <v>7</v>
      </c>
      <c r="E23" s="95" t="s">
        <v>28</v>
      </c>
      <c r="F23" s="89"/>
      <c r="G23" s="96"/>
      <c r="H23" s="89" t="s">
        <v>3</v>
      </c>
      <c r="I23" s="95" t="s">
        <v>31</v>
      </c>
      <c r="J23" s="89"/>
      <c r="K23" s="89"/>
      <c r="L23" s="96"/>
      <c r="M23" s="89" t="s">
        <v>8</v>
      </c>
      <c r="N23" s="110"/>
    </row>
    <row r="24" spans="1:19" ht="12" customHeight="1">
      <c r="A24" s="92"/>
      <c r="B24" s="92"/>
      <c r="C24" s="92"/>
      <c r="D24" s="105"/>
      <c r="E24" s="84" t="s">
        <v>29</v>
      </c>
      <c r="F24" s="85"/>
      <c r="G24" s="86"/>
      <c r="H24" s="90"/>
      <c r="I24" s="84" t="s">
        <v>30</v>
      </c>
      <c r="J24" s="106"/>
      <c r="K24" s="106"/>
      <c r="L24" s="107"/>
      <c r="M24" s="90"/>
      <c r="N24" s="111"/>
    </row>
    <row r="25" spans="1:19" ht="23.25" customHeight="1">
      <c r="A25" s="92"/>
      <c r="B25" s="92"/>
      <c r="C25" s="92"/>
      <c r="D25" s="92"/>
      <c r="E25" s="36" t="s">
        <v>4</v>
      </c>
      <c r="F25" s="36" t="s">
        <v>9</v>
      </c>
      <c r="G25" s="92" t="s">
        <v>10</v>
      </c>
      <c r="H25" s="90"/>
      <c r="I25" s="92" t="s">
        <v>4</v>
      </c>
      <c r="J25" s="92" t="s">
        <v>11</v>
      </c>
      <c r="K25" s="36" t="s">
        <v>12</v>
      </c>
      <c r="L25" s="92" t="s">
        <v>10</v>
      </c>
      <c r="M25" s="112"/>
      <c r="N25" s="113"/>
    </row>
    <row r="26" spans="1:19" ht="18" customHeight="1">
      <c r="A26" s="92"/>
      <c r="B26" s="92"/>
      <c r="C26" s="92"/>
      <c r="D26" s="93"/>
      <c r="E26" s="98" t="s">
        <v>11</v>
      </c>
      <c r="F26" s="98" t="s">
        <v>13</v>
      </c>
      <c r="G26" s="93"/>
      <c r="H26" s="90"/>
      <c r="I26" s="92"/>
      <c r="J26" s="92"/>
      <c r="K26" s="98" t="s">
        <v>14</v>
      </c>
      <c r="L26" s="93"/>
      <c r="M26" s="87" t="s">
        <v>15</v>
      </c>
      <c r="N26" s="88"/>
    </row>
    <row r="27" spans="1:19" ht="20.25" customHeight="1">
      <c r="A27" s="97"/>
      <c r="B27" s="97"/>
      <c r="C27" s="97"/>
      <c r="D27" s="94"/>
      <c r="E27" s="97"/>
      <c r="F27" s="97"/>
      <c r="G27" s="94"/>
      <c r="H27" s="91"/>
      <c r="I27" s="97"/>
      <c r="J27" s="97"/>
      <c r="K27" s="97"/>
      <c r="L27" s="94"/>
      <c r="M27" s="37" t="s">
        <v>16</v>
      </c>
      <c r="N27" s="37" t="s">
        <v>17</v>
      </c>
    </row>
    <row r="28" spans="1:19">
      <c r="A28" s="69">
        <v>1</v>
      </c>
      <c r="B28" s="69">
        <v>2</v>
      </c>
      <c r="C28" s="69">
        <v>3</v>
      </c>
      <c r="D28" s="69">
        <v>4</v>
      </c>
      <c r="E28" s="69">
        <v>5</v>
      </c>
      <c r="F28" s="69">
        <v>6</v>
      </c>
      <c r="G28" s="69">
        <v>7</v>
      </c>
      <c r="H28" s="69">
        <v>8</v>
      </c>
      <c r="I28" s="69">
        <v>9</v>
      </c>
      <c r="J28" s="69">
        <v>10</v>
      </c>
      <c r="K28" s="69">
        <v>11</v>
      </c>
      <c r="L28" s="69">
        <v>12</v>
      </c>
      <c r="M28" s="69">
        <v>13</v>
      </c>
      <c r="N28" s="69">
        <v>14</v>
      </c>
      <c r="O28" s="38"/>
      <c r="P28" s="38"/>
      <c r="Q28" s="38"/>
    </row>
    <row r="29" spans="1:19" s="44" customFormat="1" ht="17.850000000000001" customHeight="1">
      <c r="A29" s="114" t="s">
        <v>42</v>
      </c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</row>
    <row r="30" spans="1:19" ht="60">
      <c r="A30" s="39">
        <v>1</v>
      </c>
      <c r="B30" s="40" t="s">
        <v>43</v>
      </c>
      <c r="C30" s="40" t="s">
        <v>44</v>
      </c>
      <c r="D30" s="41">
        <v>1.6519999999999999</v>
      </c>
      <c r="E30" s="42" t="s">
        <v>45</v>
      </c>
      <c r="F30" s="42"/>
      <c r="G30" s="42"/>
      <c r="H30" s="42" t="s">
        <v>46</v>
      </c>
      <c r="I30" s="43">
        <v>1846.52</v>
      </c>
      <c r="J30" s="43">
        <v>1846.52</v>
      </c>
      <c r="K30" s="43"/>
      <c r="L30" s="43"/>
      <c r="M30" s="42">
        <v>10.4</v>
      </c>
      <c r="N30" s="42">
        <v>17.18</v>
      </c>
      <c r="O30" s="44"/>
      <c r="P30" s="44"/>
      <c r="Q30" s="44"/>
      <c r="R30" s="44"/>
      <c r="S30" s="44"/>
    </row>
    <row r="31" spans="1:19" ht="60">
      <c r="A31" s="39">
        <v>2</v>
      </c>
      <c r="B31" s="40" t="s">
        <v>47</v>
      </c>
      <c r="C31" s="40" t="s">
        <v>48</v>
      </c>
      <c r="D31" s="41">
        <v>0.47199999999999998</v>
      </c>
      <c r="E31" s="42" t="s">
        <v>49</v>
      </c>
      <c r="F31" s="42" t="s">
        <v>50</v>
      </c>
      <c r="G31" s="42"/>
      <c r="H31" s="42" t="s">
        <v>51</v>
      </c>
      <c r="I31" s="43">
        <v>593.37</v>
      </c>
      <c r="J31" s="43">
        <v>577.80999999999995</v>
      </c>
      <c r="K31" s="43" t="s">
        <v>52</v>
      </c>
      <c r="L31" s="43"/>
      <c r="M31" s="42" t="s">
        <v>53</v>
      </c>
      <c r="N31" s="42" t="s">
        <v>54</v>
      </c>
      <c r="O31" s="44"/>
      <c r="P31" s="44"/>
      <c r="Q31" s="44"/>
      <c r="R31" s="44"/>
      <c r="S31" s="44"/>
    </row>
    <row r="32" spans="1:19" ht="60">
      <c r="A32" s="39">
        <v>3</v>
      </c>
      <c r="B32" s="40" t="s">
        <v>55</v>
      </c>
      <c r="C32" s="40" t="s">
        <v>56</v>
      </c>
      <c r="D32" s="41">
        <v>0.40360000000000001</v>
      </c>
      <c r="E32" s="42" t="s">
        <v>57</v>
      </c>
      <c r="F32" s="42"/>
      <c r="G32" s="42"/>
      <c r="H32" s="42" t="s">
        <v>46</v>
      </c>
      <c r="I32" s="43">
        <v>163.53</v>
      </c>
      <c r="J32" s="43">
        <v>163.53</v>
      </c>
      <c r="K32" s="43"/>
      <c r="L32" s="43"/>
      <c r="M32" s="42">
        <v>3.77</v>
      </c>
      <c r="N32" s="42">
        <v>1.52</v>
      </c>
      <c r="O32" s="44"/>
      <c r="P32" s="44"/>
      <c r="Q32" s="44"/>
      <c r="R32" s="44"/>
      <c r="S32" s="44"/>
    </row>
    <row r="33" spans="1:19" ht="72">
      <c r="A33" s="39">
        <v>4</v>
      </c>
      <c r="B33" s="40" t="s">
        <v>58</v>
      </c>
      <c r="C33" s="40" t="s">
        <v>59</v>
      </c>
      <c r="D33" s="41">
        <v>0.25</v>
      </c>
      <c r="E33" s="42" t="s">
        <v>60</v>
      </c>
      <c r="F33" s="42" t="s">
        <v>61</v>
      </c>
      <c r="G33" s="42"/>
      <c r="H33" s="42" t="s">
        <v>51</v>
      </c>
      <c r="I33" s="43">
        <v>2278.84</v>
      </c>
      <c r="J33" s="43">
        <v>2035.22</v>
      </c>
      <c r="K33" s="43" t="s">
        <v>62</v>
      </c>
      <c r="L33" s="43"/>
      <c r="M33" s="42" t="s">
        <v>63</v>
      </c>
      <c r="N33" s="42" t="s">
        <v>64</v>
      </c>
      <c r="O33" s="44"/>
      <c r="P33" s="44"/>
      <c r="Q33" s="44"/>
      <c r="R33" s="44"/>
      <c r="S33" s="44"/>
    </row>
    <row r="34" spans="1:19" s="59" customFormat="1" ht="72">
      <c r="A34" s="39">
        <v>5</v>
      </c>
      <c r="B34" s="40" t="s">
        <v>65</v>
      </c>
      <c r="C34" s="40" t="s">
        <v>66</v>
      </c>
      <c r="D34" s="41">
        <v>0.47199999999999998</v>
      </c>
      <c r="E34" s="42" t="s">
        <v>67</v>
      </c>
      <c r="F34" s="42" t="s">
        <v>68</v>
      </c>
      <c r="G34" s="42"/>
      <c r="H34" s="42" t="s">
        <v>51</v>
      </c>
      <c r="I34" s="43">
        <v>1986.03</v>
      </c>
      <c r="J34" s="43">
        <v>1548.81</v>
      </c>
      <c r="K34" s="43" t="s">
        <v>69</v>
      </c>
      <c r="L34" s="43"/>
      <c r="M34" s="42" t="s">
        <v>70</v>
      </c>
      <c r="N34" s="42" t="s">
        <v>71</v>
      </c>
      <c r="O34" s="44"/>
      <c r="P34" s="44"/>
      <c r="Q34" s="44"/>
      <c r="R34" s="44"/>
      <c r="S34" s="44"/>
    </row>
    <row r="35" spans="1:19" ht="60">
      <c r="A35" s="39">
        <v>6</v>
      </c>
      <c r="B35" s="40" t="s">
        <v>72</v>
      </c>
      <c r="C35" s="40" t="s">
        <v>73</v>
      </c>
      <c r="D35" s="41">
        <v>0.47199999999999998</v>
      </c>
      <c r="E35" s="42" t="s">
        <v>74</v>
      </c>
      <c r="F35" s="42" t="s">
        <v>75</v>
      </c>
      <c r="G35" s="42"/>
      <c r="H35" s="42" t="s">
        <v>51</v>
      </c>
      <c r="I35" s="43">
        <v>838.31</v>
      </c>
      <c r="J35" s="43">
        <v>820.34</v>
      </c>
      <c r="K35" s="43" t="s">
        <v>76</v>
      </c>
      <c r="L35" s="43"/>
      <c r="M35" s="42" t="s">
        <v>77</v>
      </c>
      <c r="N35" s="42" t="s">
        <v>78</v>
      </c>
      <c r="O35" s="44"/>
      <c r="P35" s="44"/>
      <c r="Q35" s="44"/>
      <c r="R35" s="44"/>
      <c r="S35" s="44"/>
    </row>
    <row r="36" spans="1:19" ht="60">
      <c r="A36" s="39">
        <v>7</v>
      </c>
      <c r="B36" s="40" t="s">
        <v>79</v>
      </c>
      <c r="C36" s="40" t="s">
        <v>80</v>
      </c>
      <c r="D36" s="41">
        <v>0.47199999999999998</v>
      </c>
      <c r="E36" s="42" t="s">
        <v>81</v>
      </c>
      <c r="F36" s="42"/>
      <c r="G36" s="42"/>
      <c r="H36" s="42" t="s">
        <v>46</v>
      </c>
      <c r="I36" s="43">
        <v>389.1</v>
      </c>
      <c r="J36" s="43">
        <v>389.1</v>
      </c>
      <c r="K36" s="43"/>
      <c r="L36" s="43"/>
      <c r="M36" s="42">
        <v>7.67</v>
      </c>
      <c r="N36" s="42">
        <v>3.62</v>
      </c>
      <c r="O36" s="44"/>
      <c r="P36" s="44"/>
      <c r="Q36" s="44"/>
      <c r="R36" s="44"/>
      <c r="S36" s="44"/>
    </row>
    <row r="37" spans="1:19" ht="60">
      <c r="A37" s="39">
        <v>9</v>
      </c>
      <c r="B37" s="40" t="s">
        <v>82</v>
      </c>
      <c r="C37" s="40" t="s">
        <v>83</v>
      </c>
      <c r="D37" s="41">
        <v>0.08</v>
      </c>
      <c r="E37" s="42" t="s">
        <v>84</v>
      </c>
      <c r="F37" s="42"/>
      <c r="G37" s="42"/>
      <c r="H37" s="42" t="s">
        <v>46</v>
      </c>
      <c r="I37" s="43">
        <v>317.70999999999998</v>
      </c>
      <c r="J37" s="43">
        <v>317.70999999999998</v>
      </c>
      <c r="K37" s="43"/>
      <c r="L37" s="43"/>
      <c r="M37" s="42">
        <v>36.28</v>
      </c>
      <c r="N37" s="42">
        <v>2.9</v>
      </c>
      <c r="O37" s="44"/>
      <c r="P37" s="44"/>
      <c r="Q37" s="44"/>
      <c r="R37" s="44"/>
      <c r="S37" s="44"/>
    </row>
    <row r="38" spans="1:19" ht="60">
      <c r="A38" s="39">
        <v>10</v>
      </c>
      <c r="B38" s="40" t="s">
        <v>85</v>
      </c>
      <c r="C38" s="40" t="s">
        <v>86</v>
      </c>
      <c r="D38" s="41">
        <v>0.2</v>
      </c>
      <c r="E38" s="42" t="s">
        <v>87</v>
      </c>
      <c r="F38" s="42"/>
      <c r="G38" s="42"/>
      <c r="H38" s="42" t="s">
        <v>46</v>
      </c>
      <c r="I38" s="43">
        <v>92.17</v>
      </c>
      <c r="J38" s="43">
        <v>92.17</v>
      </c>
      <c r="K38" s="43"/>
      <c r="L38" s="43"/>
      <c r="M38" s="42">
        <v>4.21</v>
      </c>
      <c r="N38" s="42">
        <v>0.84</v>
      </c>
      <c r="O38" s="44"/>
      <c r="P38" s="44"/>
      <c r="Q38" s="44"/>
      <c r="R38" s="44"/>
      <c r="S38" s="44"/>
    </row>
    <row r="39" spans="1:19" s="59" customFormat="1" ht="60">
      <c r="A39" s="39">
        <v>11</v>
      </c>
      <c r="B39" s="40" t="s">
        <v>88</v>
      </c>
      <c r="C39" s="40" t="s">
        <v>89</v>
      </c>
      <c r="D39" s="41">
        <v>0.04</v>
      </c>
      <c r="E39" s="42" t="s">
        <v>90</v>
      </c>
      <c r="F39" s="42" t="s">
        <v>91</v>
      </c>
      <c r="G39" s="42"/>
      <c r="H39" s="42" t="s">
        <v>92</v>
      </c>
      <c r="I39" s="43">
        <v>875.33</v>
      </c>
      <c r="J39" s="43">
        <v>792.61</v>
      </c>
      <c r="K39" s="43" t="s">
        <v>93</v>
      </c>
      <c r="L39" s="43"/>
      <c r="M39" s="42" t="s">
        <v>94</v>
      </c>
      <c r="N39" s="42" t="s">
        <v>95</v>
      </c>
      <c r="O39" s="44"/>
      <c r="P39" s="44"/>
      <c r="Q39" s="44"/>
      <c r="R39" s="44"/>
      <c r="S39" s="44"/>
    </row>
    <row r="40" spans="1:19" ht="72">
      <c r="A40" s="39">
        <v>12</v>
      </c>
      <c r="B40" s="40" t="s">
        <v>96</v>
      </c>
      <c r="C40" s="40" t="s">
        <v>97</v>
      </c>
      <c r="D40" s="41">
        <v>2.8</v>
      </c>
      <c r="E40" s="42" t="s">
        <v>98</v>
      </c>
      <c r="F40" s="42"/>
      <c r="G40" s="42"/>
      <c r="H40" s="42" t="s">
        <v>99</v>
      </c>
      <c r="I40" s="43">
        <v>865.28</v>
      </c>
      <c r="J40" s="43">
        <v>865.28</v>
      </c>
      <c r="K40" s="43"/>
      <c r="L40" s="43"/>
      <c r="M40" s="42"/>
      <c r="N40" s="42"/>
      <c r="O40" s="44"/>
      <c r="P40" s="44"/>
      <c r="Q40" s="44"/>
      <c r="R40" s="44"/>
      <c r="S40" s="44"/>
    </row>
    <row r="41" spans="1:19" ht="84">
      <c r="A41" s="70">
        <v>13</v>
      </c>
      <c r="B41" s="71" t="s">
        <v>100</v>
      </c>
      <c r="C41" s="71" t="s">
        <v>101</v>
      </c>
      <c r="D41" s="72">
        <v>2.8</v>
      </c>
      <c r="E41" s="73">
        <v>13.38</v>
      </c>
      <c r="F41" s="73">
        <v>13.38</v>
      </c>
      <c r="G41" s="73"/>
      <c r="H41" s="73" t="s">
        <v>102</v>
      </c>
      <c r="I41" s="74">
        <v>326.68</v>
      </c>
      <c r="J41" s="74"/>
      <c r="K41" s="74">
        <v>326.68</v>
      </c>
      <c r="L41" s="74"/>
      <c r="M41" s="73"/>
      <c r="N41" s="73"/>
      <c r="O41" s="44"/>
      <c r="P41" s="44"/>
      <c r="Q41" s="44"/>
      <c r="R41" s="44"/>
      <c r="S41" s="44"/>
    </row>
    <row r="42" spans="1:19" ht="17.850000000000001" customHeight="1">
      <c r="A42" s="114" t="s">
        <v>103</v>
      </c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44"/>
      <c r="P42" s="44"/>
      <c r="Q42" s="44"/>
      <c r="R42" s="44"/>
      <c r="S42" s="44"/>
    </row>
    <row r="43" spans="1:19" ht="72">
      <c r="A43" s="39">
        <v>14</v>
      </c>
      <c r="B43" s="40" t="s">
        <v>104</v>
      </c>
      <c r="C43" s="40" t="s">
        <v>105</v>
      </c>
      <c r="D43" s="41">
        <v>0.04</v>
      </c>
      <c r="E43" s="42" t="s">
        <v>106</v>
      </c>
      <c r="F43" s="42" t="s">
        <v>107</v>
      </c>
      <c r="G43" s="42">
        <v>4804.38</v>
      </c>
      <c r="H43" s="42" t="s">
        <v>108</v>
      </c>
      <c r="I43" s="43">
        <v>787.12</v>
      </c>
      <c r="J43" s="43">
        <v>99.61</v>
      </c>
      <c r="K43" s="43" t="s">
        <v>109</v>
      </c>
      <c r="L43" s="43">
        <v>682.22</v>
      </c>
      <c r="M43" s="42" t="s">
        <v>110</v>
      </c>
      <c r="N43" s="42">
        <v>0.85</v>
      </c>
      <c r="O43" s="44"/>
      <c r="P43" s="44"/>
      <c r="Q43" s="44"/>
      <c r="R43" s="44"/>
      <c r="S43" s="44"/>
    </row>
    <row r="44" spans="1:19" ht="60">
      <c r="A44" s="39">
        <v>15</v>
      </c>
      <c r="B44" s="40" t="s">
        <v>111</v>
      </c>
      <c r="C44" s="40" t="s">
        <v>112</v>
      </c>
      <c r="D44" s="41">
        <v>-2.2639999999999998</v>
      </c>
      <c r="E44" s="42">
        <v>80.36</v>
      </c>
      <c r="F44" s="42"/>
      <c r="G44" s="42">
        <v>80.36</v>
      </c>
      <c r="H44" s="42" t="s">
        <v>113</v>
      </c>
      <c r="I44" s="43">
        <v>-849.63</v>
      </c>
      <c r="J44" s="43"/>
      <c r="K44" s="43"/>
      <c r="L44" s="43">
        <v>-849.63</v>
      </c>
      <c r="M44" s="42"/>
      <c r="N44" s="42"/>
      <c r="O44" s="44"/>
      <c r="P44" s="44"/>
      <c r="Q44" s="44"/>
      <c r="R44" s="44"/>
      <c r="S44" s="44"/>
    </row>
    <row r="45" spans="1:19" ht="60">
      <c r="A45" s="39">
        <v>16</v>
      </c>
      <c r="B45" s="40" t="s">
        <v>114</v>
      </c>
      <c r="C45" s="40" t="s">
        <v>115</v>
      </c>
      <c r="D45" s="41">
        <v>4</v>
      </c>
      <c r="E45" s="42">
        <v>58.03</v>
      </c>
      <c r="F45" s="42"/>
      <c r="G45" s="42">
        <v>58.03</v>
      </c>
      <c r="H45" s="42" t="s">
        <v>113</v>
      </c>
      <c r="I45" s="43">
        <v>1084</v>
      </c>
      <c r="J45" s="43"/>
      <c r="K45" s="43"/>
      <c r="L45" s="43">
        <v>1084</v>
      </c>
      <c r="M45" s="42"/>
      <c r="N45" s="42"/>
      <c r="O45" s="44"/>
      <c r="P45" s="44"/>
      <c r="Q45" s="44"/>
      <c r="R45" s="44"/>
      <c r="S45" s="44"/>
    </row>
    <row r="46" spans="1:19" ht="60">
      <c r="A46" s="39">
        <v>17</v>
      </c>
      <c r="B46" s="40" t="s">
        <v>116</v>
      </c>
      <c r="C46" s="40" t="s">
        <v>117</v>
      </c>
      <c r="D46" s="41">
        <v>2</v>
      </c>
      <c r="E46" s="42">
        <v>71.040000000000006</v>
      </c>
      <c r="F46" s="42"/>
      <c r="G46" s="42">
        <v>71.040000000000006</v>
      </c>
      <c r="H46" s="42" t="s">
        <v>118</v>
      </c>
      <c r="I46" s="43">
        <v>414.88</v>
      </c>
      <c r="J46" s="43"/>
      <c r="K46" s="43"/>
      <c r="L46" s="43">
        <v>414.88</v>
      </c>
      <c r="M46" s="42"/>
      <c r="N46" s="42"/>
      <c r="O46" s="44"/>
      <c r="P46" s="44"/>
      <c r="Q46" s="44"/>
      <c r="R46" s="44"/>
      <c r="S46" s="44"/>
    </row>
    <row r="47" spans="1:19" ht="72">
      <c r="A47" s="39">
        <v>18</v>
      </c>
      <c r="B47" s="40" t="s">
        <v>119</v>
      </c>
      <c r="C47" s="40" t="s">
        <v>120</v>
      </c>
      <c r="D47" s="41">
        <v>0.47199999999999998</v>
      </c>
      <c r="E47" s="42" t="s">
        <v>121</v>
      </c>
      <c r="F47" s="42" t="s">
        <v>122</v>
      </c>
      <c r="G47" s="42">
        <v>6344.8</v>
      </c>
      <c r="H47" s="42" t="s">
        <v>123</v>
      </c>
      <c r="I47" s="43">
        <v>21257.74</v>
      </c>
      <c r="J47" s="43">
        <v>6264.58</v>
      </c>
      <c r="K47" s="43" t="s">
        <v>124</v>
      </c>
      <c r="L47" s="43">
        <v>13116.98</v>
      </c>
      <c r="M47" s="42" t="s">
        <v>125</v>
      </c>
      <c r="N47" s="42" t="s">
        <v>126</v>
      </c>
      <c r="O47" s="44"/>
      <c r="P47" s="44"/>
      <c r="Q47" s="44"/>
      <c r="R47" s="44"/>
      <c r="S47" s="44"/>
    </row>
    <row r="48" spans="1:19" ht="72">
      <c r="A48" s="39">
        <v>19</v>
      </c>
      <c r="B48" s="40" t="s">
        <v>127</v>
      </c>
      <c r="C48" s="40" t="s">
        <v>128</v>
      </c>
      <c r="D48" s="41">
        <v>0.12</v>
      </c>
      <c r="E48" s="42" t="s">
        <v>129</v>
      </c>
      <c r="F48" s="42" t="s">
        <v>130</v>
      </c>
      <c r="G48" s="42">
        <v>12985.26</v>
      </c>
      <c r="H48" s="42" t="s">
        <v>131</v>
      </c>
      <c r="I48" s="43">
        <v>12578.91</v>
      </c>
      <c r="J48" s="43">
        <v>5198.38</v>
      </c>
      <c r="K48" s="43" t="s">
        <v>132</v>
      </c>
      <c r="L48" s="43">
        <v>4721.4399999999996</v>
      </c>
      <c r="M48" s="42" t="s">
        <v>133</v>
      </c>
      <c r="N48" s="42" t="s">
        <v>134</v>
      </c>
      <c r="O48" s="44"/>
      <c r="P48" s="44"/>
      <c r="Q48" s="44"/>
      <c r="R48" s="44"/>
      <c r="S48" s="44"/>
    </row>
    <row r="49" spans="1:19" ht="24">
      <c r="A49" s="39">
        <v>20</v>
      </c>
      <c r="B49" s="40" t="s">
        <v>135</v>
      </c>
      <c r="C49" s="40" t="s">
        <v>136</v>
      </c>
      <c r="D49" s="41">
        <v>12</v>
      </c>
      <c r="E49" s="42">
        <v>1400</v>
      </c>
      <c r="F49" s="42"/>
      <c r="G49" s="42">
        <v>1400</v>
      </c>
      <c r="H49" s="42"/>
      <c r="I49" s="43">
        <v>16800</v>
      </c>
      <c r="J49" s="43"/>
      <c r="K49" s="43"/>
      <c r="L49" s="43">
        <v>16800</v>
      </c>
      <c r="M49" s="42"/>
      <c r="N49" s="42"/>
      <c r="O49" s="44"/>
      <c r="P49" s="44"/>
      <c r="Q49" s="44"/>
      <c r="R49" s="44"/>
      <c r="S49" s="44"/>
    </row>
    <row r="50" spans="1:19" ht="96">
      <c r="A50" s="39">
        <v>21</v>
      </c>
      <c r="B50" s="40" t="s">
        <v>137</v>
      </c>
      <c r="C50" s="40" t="s">
        <v>138</v>
      </c>
      <c r="D50" s="41">
        <v>0.82599999999999996</v>
      </c>
      <c r="E50" s="42" t="s">
        <v>139</v>
      </c>
      <c r="F50" s="42" t="s">
        <v>140</v>
      </c>
      <c r="G50" s="42">
        <v>1268.3800000000001</v>
      </c>
      <c r="H50" s="42" t="s">
        <v>141</v>
      </c>
      <c r="I50" s="43">
        <v>20852.310000000001</v>
      </c>
      <c r="J50" s="43">
        <v>15840.17</v>
      </c>
      <c r="K50" s="43" t="s">
        <v>142</v>
      </c>
      <c r="L50" s="43">
        <v>4871.72</v>
      </c>
      <c r="M50" s="42" t="s">
        <v>143</v>
      </c>
      <c r="N50" s="42" t="s">
        <v>144</v>
      </c>
      <c r="O50" s="44"/>
      <c r="P50" s="44"/>
      <c r="Q50" s="44"/>
      <c r="R50" s="44"/>
      <c r="S50" s="44"/>
    </row>
    <row r="51" spans="1:19" ht="96">
      <c r="A51" s="39">
        <v>22</v>
      </c>
      <c r="B51" s="40" t="s">
        <v>145</v>
      </c>
      <c r="C51" s="40" t="s">
        <v>146</v>
      </c>
      <c r="D51" s="41">
        <v>1.6519999999999999</v>
      </c>
      <c r="E51" s="42" t="s">
        <v>147</v>
      </c>
      <c r="F51" s="42" t="s">
        <v>148</v>
      </c>
      <c r="G51" s="42">
        <v>13919.99</v>
      </c>
      <c r="H51" s="42" t="s">
        <v>149</v>
      </c>
      <c r="I51" s="43">
        <v>66676.92</v>
      </c>
      <c r="J51" s="43">
        <v>16404.560000000001</v>
      </c>
      <c r="K51" s="43" t="s">
        <v>150</v>
      </c>
      <c r="L51" s="43">
        <v>49441.02</v>
      </c>
      <c r="M51" s="42" t="s">
        <v>151</v>
      </c>
      <c r="N51" s="42" t="s">
        <v>152</v>
      </c>
      <c r="O51" s="44"/>
      <c r="P51" s="44"/>
      <c r="Q51" s="44"/>
      <c r="R51" s="44"/>
      <c r="S51" s="44"/>
    </row>
    <row r="52" spans="1:19" ht="72">
      <c r="A52" s="39">
        <v>25</v>
      </c>
      <c r="B52" s="40" t="s">
        <v>153</v>
      </c>
      <c r="C52" s="40" t="s">
        <v>154</v>
      </c>
      <c r="D52" s="41">
        <v>1.6519999999999999</v>
      </c>
      <c r="E52" s="42" t="s">
        <v>155</v>
      </c>
      <c r="F52" s="42" t="s">
        <v>156</v>
      </c>
      <c r="G52" s="42">
        <v>0.18</v>
      </c>
      <c r="H52" s="42" t="s">
        <v>157</v>
      </c>
      <c r="I52" s="43">
        <v>1457.01</v>
      </c>
      <c r="J52" s="43">
        <v>1434.53</v>
      </c>
      <c r="K52" s="43" t="s">
        <v>158</v>
      </c>
      <c r="L52" s="43">
        <v>4.8099999999999996</v>
      </c>
      <c r="M52" s="42" t="s">
        <v>159</v>
      </c>
      <c r="N52" s="42" t="s">
        <v>160</v>
      </c>
      <c r="O52" s="44"/>
      <c r="P52" s="44"/>
      <c r="Q52" s="44"/>
      <c r="R52" s="44"/>
      <c r="S52" s="44"/>
    </row>
    <row r="53" spans="1:19" ht="60">
      <c r="A53" s="39">
        <v>26</v>
      </c>
      <c r="B53" s="40" t="s">
        <v>161</v>
      </c>
      <c r="C53" s="40" t="s">
        <v>162</v>
      </c>
      <c r="D53" s="41">
        <v>21.5</v>
      </c>
      <c r="E53" s="42">
        <v>64.34</v>
      </c>
      <c r="F53" s="42"/>
      <c r="G53" s="42">
        <v>64.34</v>
      </c>
      <c r="H53" s="42" t="s">
        <v>163</v>
      </c>
      <c r="I53" s="43">
        <v>4786.33</v>
      </c>
      <c r="J53" s="43"/>
      <c r="K53" s="43"/>
      <c r="L53" s="43">
        <v>4786.33</v>
      </c>
      <c r="M53" s="42"/>
      <c r="N53" s="42"/>
      <c r="O53" s="44"/>
      <c r="P53" s="44"/>
      <c r="Q53" s="44"/>
      <c r="R53" s="44"/>
      <c r="S53" s="44"/>
    </row>
    <row r="54" spans="1:19" ht="72">
      <c r="A54" s="39">
        <v>27</v>
      </c>
      <c r="B54" s="40" t="s">
        <v>164</v>
      </c>
      <c r="C54" s="40" t="s">
        <v>165</v>
      </c>
      <c r="D54" s="41">
        <v>1.6519999999999999</v>
      </c>
      <c r="E54" s="42" t="s">
        <v>166</v>
      </c>
      <c r="F54" s="42" t="s">
        <v>156</v>
      </c>
      <c r="G54" s="42">
        <v>641.41</v>
      </c>
      <c r="H54" s="42" t="s">
        <v>167</v>
      </c>
      <c r="I54" s="43">
        <v>14015.34</v>
      </c>
      <c r="J54" s="43">
        <v>6781.72</v>
      </c>
      <c r="K54" s="43" t="s">
        <v>158</v>
      </c>
      <c r="L54" s="43">
        <v>7215.94</v>
      </c>
      <c r="M54" s="42" t="s">
        <v>168</v>
      </c>
      <c r="N54" s="42" t="s">
        <v>169</v>
      </c>
      <c r="O54" s="44"/>
      <c r="P54" s="44"/>
      <c r="Q54" s="44"/>
      <c r="R54" s="44"/>
      <c r="S54" s="44"/>
    </row>
    <row r="55" spans="1:19" ht="120">
      <c r="A55" s="39">
        <v>28</v>
      </c>
      <c r="B55" s="40" t="s">
        <v>170</v>
      </c>
      <c r="C55" s="40" t="s">
        <v>171</v>
      </c>
      <c r="D55" s="41">
        <v>1.6519999999999999</v>
      </c>
      <c r="E55" s="42" t="s">
        <v>172</v>
      </c>
      <c r="F55" s="42" t="s">
        <v>173</v>
      </c>
      <c r="G55" s="42">
        <v>3313.02</v>
      </c>
      <c r="H55" s="42" t="s">
        <v>174</v>
      </c>
      <c r="I55" s="43">
        <v>37367.379999999997</v>
      </c>
      <c r="J55" s="43">
        <v>17517.150000000001</v>
      </c>
      <c r="K55" s="43" t="s">
        <v>175</v>
      </c>
      <c r="L55" s="43">
        <v>19429.54</v>
      </c>
      <c r="M55" s="42" t="s">
        <v>176</v>
      </c>
      <c r="N55" s="42" t="s">
        <v>177</v>
      </c>
      <c r="O55" s="44"/>
      <c r="P55" s="44"/>
      <c r="Q55" s="44"/>
      <c r="R55" s="44"/>
      <c r="S55" s="44"/>
    </row>
    <row r="56" spans="1:19" ht="72">
      <c r="A56" s="39">
        <v>29</v>
      </c>
      <c r="B56" s="40" t="s">
        <v>178</v>
      </c>
      <c r="C56" s="40" t="s">
        <v>179</v>
      </c>
      <c r="D56" s="41">
        <v>0.94399999999999995</v>
      </c>
      <c r="E56" s="42" t="s">
        <v>180</v>
      </c>
      <c r="F56" s="42" t="s">
        <v>181</v>
      </c>
      <c r="G56" s="42">
        <v>209.69</v>
      </c>
      <c r="H56" s="42" t="s">
        <v>182</v>
      </c>
      <c r="I56" s="43">
        <v>2452.29</v>
      </c>
      <c r="J56" s="43">
        <v>244.01</v>
      </c>
      <c r="K56" s="43" t="s">
        <v>183</v>
      </c>
      <c r="L56" s="43">
        <v>2015.1</v>
      </c>
      <c r="M56" s="42" t="s">
        <v>184</v>
      </c>
      <c r="N56" s="42" t="s">
        <v>185</v>
      </c>
      <c r="O56" s="44"/>
      <c r="P56" s="44"/>
      <c r="Q56" s="44"/>
      <c r="R56" s="44"/>
      <c r="S56" s="44"/>
    </row>
    <row r="57" spans="1:19" ht="72">
      <c r="A57" s="39">
        <v>30</v>
      </c>
      <c r="B57" s="40" t="s">
        <v>186</v>
      </c>
      <c r="C57" s="40" t="s">
        <v>187</v>
      </c>
      <c r="D57" s="41">
        <v>0.47199999999999998</v>
      </c>
      <c r="E57" s="42" t="s">
        <v>188</v>
      </c>
      <c r="F57" s="42" t="s">
        <v>189</v>
      </c>
      <c r="G57" s="42">
        <v>1312.04</v>
      </c>
      <c r="H57" s="42" t="s">
        <v>190</v>
      </c>
      <c r="I57" s="43">
        <v>5318.93</v>
      </c>
      <c r="J57" s="43">
        <v>1556.74</v>
      </c>
      <c r="K57" s="43" t="s">
        <v>191</v>
      </c>
      <c r="L57" s="43">
        <v>3164.53</v>
      </c>
      <c r="M57" s="42" t="s">
        <v>192</v>
      </c>
      <c r="N57" s="42" t="s">
        <v>193</v>
      </c>
      <c r="O57" s="44"/>
      <c r="P57" s="44"/>
      <c r="Q57" s="44"/>
      <c r="R57" s="44"/>
      <c r="S57" s="44"/>
    </row>
    <row r="58" spans="1:19" ht="108">
      <c r="A58" s="39">
        <v>31</v>
      </c>
      <c r="B58" s="40" t="s">
        <v>194</v>
      </c>
      <c r="C58" s="40" t="s">
        <v>195</v>
      </c>
      <c r="D58" s="41">
        <v>0.47199999999999998</v>
      </c>
      <c r="E58" s="42" t="s">
        <v>196</v>
      </c>
      <c r="F58" s="42" t="s">
        <v>197</v>
      </c>
      <c r="G58" s="42">
        <v>1959.18</v>
      </c>
      <c r="H58" s="42" t="s">
        <v>198</v>
      </c>
      <c r="I58" s="43">
        <v>5195.71</v>
      </c>
      <c r="J58" s="43">
        <v>356.61</v>
      </c>
      <c r="K58" s="43" t="s">
        <v>199</v>
      </c>
      <c r="L58" s="43">
        <v>4697.6400000000003</v>
      </c>
      <c r="M58" s="42" t="s">
        <v>200</v>
      </c>
      <c r="N58" s="42" t="s">
        <v>201</v>
      </c>
      <c r="O58" s="44"/>
      <c r="P58" s="44"/>
      <c r="Q58" s="44"/>
      <c r="R58" s="44"/>
      <c r="S58" s="44"/>
    </row>
    <row r="59" spans="1:19" ht="120">
      <c r="A59" s="39">
        <v>34</v>
      </c>
      <c r="B59" s="40" t="s">
        <v>202</v>
      </c>
      <c r="C59" s="40" t="s">
        <v>203</v>
      </c>
      <c r="D59" s="41">
        <v>0.47199999999999998</v>
      </c>
      <c r="E59" s="42" t="s">
        <v>204</v>
      </c>
      <c r="F59" s="42" t="s">
        <v>205</v>
      </c>
      <c r="G59" s="42">
        <v>-0.01</v>
      </c>
      <c r="H59" s="42" t="s">
        <v>206</v>
      </c>
      <c r="I59" s="43">
        <v>6207.15</v>
      </c>
      <c r="J59" s="43">
        <v>6062.09</v>
      </c>
      <c r="K59" s="43" t="s">
        <v>207</v>
      </c>
      <c r="L59" s="43">
        <v>-0.01</v>
      </c>
      <c r="M59" s="42" t="s">
        <v>208</v>
      </c>
      <c r="N59" s="42" t="s">
        <v>209</v>
      </c>
      <c r="O59" s="44"/>
      <c r="P59" s="44"/>
      <c r="Q59" s="44"/>
      <c r="R59" s="44"/>
      <c r="S59" s="44"/>
    </row>
    <row r="60" spans="1:19">
      <c r="A60" s="39">
        <v>35</v>
      </c>
      <c r="B60" s="40" t="s">
        <v>135</v>
      </c>
      <c r="C60" s="40" t="s">
        <v>210</v>
      </c>
      <c r="D60" s="41">
        <v>0.17</v>
      </c>
      <c r="E60" s="42">
        <v>22000</v>
      </c>
      <c r="F60" s="42"/>
      <c r="G60" s="42">
        <v>22000</v>
      </c>
      <c r="H60" s="42"/>
      <c r="I60" s="43">
        <v>3740</v>
      </c>
      <c r="J60" s="43"/>
      <c r="K60" s="43"/>
      <c r="L60" s="43">
        <v>3740</v>
      </c>
      <c r="M60" s="42"/>
      <c r="N60" s="42"/>
      <c r="O60" s="44"/>
      <c r="P60" s="44"/>
      <c r="Q60" s="44"/>
      <c r="R60" s="44"/>
      <c r="S60" s="44"/>
    </row>
    <row r="61" spans="1:19" ht="84">
      <c r="A61" s="39">
        <v>36</v>
      </c>
      <c r="B61" s="40" t="s">
        <v>211</v>
      </c>
      <c r="C61" s="40" t="s">
        <v>212</v>
      </c>
      <c r="D61" s="41">
        <v>0.47199999999999998</v>
      </c>
      <c r="E61" s="42" t="s">
        <v>213</v>
      </c>
      <c r="F61" s="42" t="s">
        <v>214</v>
      </c>
      <c r="G61" s="42">
        <v>61.93</v>
      </c>
      <c r="H61" s="42" t="s">
        <v>215</v>
      </c>
      <c r="I61" s="43">
        <v>2081.94</v>
      </c>
      <c r="J61" s="43">
        <v>1697.26</v>
      </c>
      <c r="K61" s="43" t="s">
        <v>216</v>
      </c>
      <c r="L61" s="43">
        <v>127.74</v>
      </c>
      <c r="M61" s="42" t="s">
        <v>217</v>
      </c>
      <c r="N61" s="42" t="s">
        <v>218</v>
      </c>
      <c r="O61" s="44"/>
      <c r="P61" s="44"/>
      <c r="Q61" s="44"/>
      <c r="R61" s="44"/>
      <c r="S61" s="44"/>
    </row>
    <row r="62" spans="1:19">
      <c r="A62" s="39">
        <v>37</v>
      </c>
      <c r="B62" s="40" t="s">
        <v>219</v>
      </c>
      <c r="C62" s="40" t="s">
        <v>220</v>
      </c>
      <c r="D62" s="41">
        <v>48.14</v>
      </c>
      <c r="E62" s="42">
        <v>500</v>
      </c>
      <c r="F62" s="42"/>
      <c r="G62" s="42">
        <v>500</v>
      </c>
      <c r="H62" s="42"/>
      <c r="I62" s="43">
        <v>24070</v>
      </c>
      <c r="J62" s="43"/>
      <c r="K62" s="43"/>
      <c r="L62" s="43">
        <v>24070</v>
      </c>
      <c r="M62" s="42"/>
      <c r="N62" s="42"/>
      <c r="O62" s="44"/>
      <c r="P62" s="44"/>
      <c r="Q62" s="44"/>
      <c r="R62" s="44"/>
      <c r="S62" s="44"/>
    </row>
    <row r="63" spans="1:19" ht="72">
      <c r="A63" s="39">
        <v>38</v>
      </c>
      <c r="B63" s="40" t="s">
        <v>221</v>
      </c>
      <c r="C63" s="40" t="s">
        <v>222</v>
      </c>
      <c r="D63" s="41">
        <v>0.40360000000000001</v>
      </c>
      <c r="E63" s="42" t="s">
        <v>223</v>
      </c>
      <c r="F63" s="42">
        <v>3.67</v>
      </c>
      <c r="G63" s="42">
        <v>426.23</v>
      </c>
      <c r="H63" s="42" t="s">
        <v>224</v>
      </c>
      <c r="I63" s="43">
        <v>1082.95</v>
      </c>
      <c r="J63" s="43">
        <v>488.19</v>
      </c>
      <c r="K63" s="43">
        <v>9.86</v>
      </c>
      <c r="L63" s="43">
        <v>584.89</v>
      </c>
      <c r="M63" s="42">
        <v>8.99</v>
      </c>
      <c r="N63" s="42">
        <v>3.63</v>
      </c>
      <c r="O63" s="44"/>
      <c r="P63" s="44"/>
      <c r="Q63" s="44"/>
      <c r="R63" s="44"/>
      <c r="S63" s="44"/>
    </row>
    <row r="64" spans="1:19" ht="84">
      <c r="A64" s="39">
        <v>39</v>
      </c>
      <c r="B64" s="40" t="s">
        <v>225</v>
      </c>
      <c r="C64" s="40" t="s">
        <v>226</v>
      </c>
      <c r="D64" s="41">
        <v>6.8000000000000005E-2</v>
      </c>
      <c r="E64" s="42" t="s">
        <v>227</v>
      </c>
      <c r="F64" s="42" t="s">
        <v>228</v>
      </c>
      <c r="G64" s="42">
        <v>2536.2199999999998</v>
      </c>
      <c r="H64" s="42" t="s">
        <v>141</v>
      </c>
      <c r="I64" s="43">
        <v>4041.14</v>
      </c>
      <c r="J64" s="43">
        <v>3219.16</v>
      </c>
      <c r="K64" s="43" t="s">
        <v>229</v>
      </c>
      <c r="L64" s="43">
        <v>801.95</v>
      </c>
      <c r="M64" s="42" t="s">
        <v>230</v>
      </c>
      <c r="N64" s="42" t="s">
        <v>231</v>
      </c>
      <c r="O64" s="44"/>
      <c r="P64" s="44"/>
      <c r="Q64" s="44"/>
      <c r="R64" s="44"/>
      <c r="S64" s="44"/>
    </row>
    <row r="65" spans="1:19" ht="84">
      <c r="A65" s="39">
        <v>40</v>
      </c>
      <c r="B65" s="40" t="s">
        <v>170</v>
      </c>
      <c r="C65" s="40" t="s">
        <v>232</v>
      </c>
      <c r="D65" s="41">
        <v>6.8000000000000005E-2</v>
      </c>
      <c r="E65" s="42" t="s">
        <v>233</v>
      </c>
      <c r="F65" s="42" t="s">
        <v>234</v>
      </c>
      <c r="G65" s="42">
        <v>1656.51</v>
      </c>
      <c r="H65" s="42" t="s">
        <v>174</v>
      </c>
      <c r="I65" s="43">
        <v>769.06</v>
      </c>
      <c r="J65" s="43">
        <v>360.52</v>
      </c>
      <c r="K65" s="43" t="s">
        <v>235</v>
      </c>
      <c r="L65" s="43">
        <v>399.88</v>
      </c>
      <c r="M65" s="42" t="s">
        <v>236</v>
      </c>
      <c r="N65" s="42">
        <v>2.92</v>
      </c>
      <c r="O65" s="44"/>
      <c r="P65" s="44"/>
      <c r="Q65" s="44"/>
      <c r="R65" s="44"/>
      <c r="S65" s="44"/>
    </row>
    <row r="66" spans="1:19" ht="72">
      <c r="A66" s="39">
        <v>41</v>
      </c>
      <c r="B66" s="40" t="s">
        <v>237</v>
      </c>
      <c r="C66" s="40" t="s">
        <v>238</v>
      </c>
      <c r="D66" s="41">
        <v>0.08</v>
      </c>
      <c r="E66" s="42" t="s">
        <v>239</v>
      </c>
      <c r="F66" s="42" t="s">
        <v>240</v>
      </c>
      <c r="G66" s="42">
        <v>30427.77</v>
      </c>
      <c r="H66" s="42" t="s">
        <v>241</v>
      </c>
      <c r="I66" s="43">
        <v>11795.24</v>
      </c>
      <c r="J66" s="43">
        <v>1055.3399999999999</v>
      </c>
      <c r="K66" s="43" t="s">
        <v>242</v>
      </c>
      <c r="L66" s="43">
        <v>10077.68</v>
      </c>
      <c r="M66" s="42" t="s">
        <v>243</v>
      </c>
      <c r="N66" s="42" t="s">
        <v>244</v>
      </c>
      <c r="O66" s="44"/>
      <c r="P66" s="44"/>
      <c r="Q66" s="44"/>
      <c r="R66" s="44"/>
      <c r="S66" s="44"/>
    </row>
    <row r="67" spans="1:19" ht="60">
      <c r="A67" s="39">
        <v>42</v>
      </c>
      <c r="B67" s="40" t="s">
        <v>245</v>
      </c>
      <c r="C67" s="40" t="s">
        <v>246</v>
      </c>
      <c r="D67" s="41">
        <v>-8</v>
      </c>
      <c r="E67" s="42">
        <v>285.02</v>
      </c>
      <c r="F67" s="42"/>
      <c r="G67" s="42">
        <v>285.02</v>
      </c>
      <c r="H67" s="42" t="s">
        <v>247</v>
      </c>
      <c r="I67" s="43">
        <v>-9645.0400000000009</v>
      </c>
      <c r="J67" s="43"/>
      <c r="K67" s="43"/>
      <c r="L67" s="43">
        <v>-9645.0400000000009</v>
      </c>
      <c r="M67" s="42"/>
      <c r="N67" s="42"/>
      <c r="O67" s="44"/>
      <c r="P67" s="44"/>
      <c r="Q67" s="44"/>
      <c r="R67" s="44"/>
      <c r="S67" s="44"/>
    </row>
    <row r="68" spans="1:19">
      <c r="A68" s="39">
        <v>43</v>
      </c>
      <c r="B68" s="40" t="s">
        <v>135</v>
      </c>
      <c r="C68" s="40" t="s">
        <v>248</v>
      </c>
      <c r="D68" s="41">
        <v>8</v>
      </c>
      <c r="E68" s="42">
        <v>2711.86</v>
      </c>
      <c r="F68" s="42"/>
      <c r="G68" s="42">
        <v>2711.86</v>
      </c>
      <c r="H68" s="42"/>
      <c r="I68" s="43">
        <v>21694.880000000001</v>
      </c>
      <c r="J68" s="43"/>
      <c r="K68" s="43"/>
      <c r="L68" s="43">
        <v>21694.880000000001</v>
      </c>
      <c r="M68" s="42"/>
      <c r="N68" s="42"/>
      <c r="O68" s="44"/>
      <c r="P68" s="44"/>
      <c r="Q68" s="44"/>
      <c r="R68" s="44"/>
      <c r="S68" s="44"/>
    </row>
    <row r="69" spans="1:19" ht="60">
      <c r="A69" s="39">
        <v>44</v>
      </c>
      <c r="B69" s="40" t="s">
        <v>249</v>
      </c>
      <c r="C69" s="40" t="s">
        <v>250</v>
      </c>
      <c r="D69" s="41">
        <v>4</v>
      </c>
      <c r="E69" s="42">
        <v>110.22</v>
      </c>
      <c r="F69" s="42"/>
      <c r="G69" s="42">
        <v>110.22</v>
      </c>
      <c r="H69" s="42" t="s">
        <v>251</v>
      </c>
      <c r="I69" s="43">
        <v>1327.04</v>
      </c>
      <c r="J69" s="43"/>
      <c r="K69" s="43"/>
      <c r="L69" s="43">
        <v>1327.04</v>
      </c>
      <c r="M69" s="42"/>
      <c r="N69" s="42"/>
      <c r="O69" s="44"/>
      <c r="P69" s="44"/>
      <c r="Q69" s="44"/>
      <c r="R69" s="44"/>
      <c r="S69" s="44"/>
    </row>
    <row r="70" spans="1:19" ht="60">
      <c r="A70" s="39">
        <v>45</v>
      </c>
      <c r="B70" s="40" t="s">
        <v>252</v>
      </c>
      <c r="C70" s="40" t="s">
        <v>253</v>
      </c>
      <c r="D70" s="41">
        <v>4</v>
      </c>
      <c r="E70" s="42">
        <v>94.37</v>
      </c>
      <c r="F70" s="42"/>
      <c r="G70" s="42">
        <v>94.37</v>
      </c>
      <c r="H70" s="42" t="s">
        <v>254</v>
      </c>
      <c r="I70" s="43">
        <v>2008.2</v>
      </c>
      <c r="J70" s="43"/>
      <c r="K70" s="43"/>
      <c r="L70" s="43">
        <v>2008.2</v>
      </c>
      <c r="M70" s="42"/>
      <c r="N70" s="42"/>
      <c r="O70" s="44"/>
      <c r="P70" s="44"/>
      <c r="Q70" s="44"/>
      <c r="R70" s="44"/>
      <c r="S70" s="44"/>
    </row>
    <row r="71" spans="1:19" ht="84">
      <c r="A71" s="39">
        <v>46</v>
      </c>
      <c r="B71" s="40" t="s">
        <v>255</v>
      </c>
      <c r="C71" s="40" t="s">
        <v>256</v>
      </c>
      <c r="D71" s="41">
        <v>1E-3</v>
      </c>
      <c r="E71" s="42" t="s">
        <v>257</v>
      </c>
      <c r="F71" s="42" t="s">
        <v>258</v>
      </c>
      <c r="G71" s="42">
        <v>9063.33</v>
      </c>
      <c r="H71" s="42" t="s">
        <v>259</v>
      </c>
      <c r="I71" s="43">
        <v>44.69</v>
      </c>
      <c r="J71" s="43">
        <v>21.06</v>
      </c>
      <c r="K71" s="43" t="s">
        <v>260</v>
      </c>
      <c r="L71" s="43">
        <v>23.2</v>
      </c>
      <c r="M71" s="42" t="s">
        <v>261</v>
      </c>
      <c r="N71" s="42">
        <v>0.17</v>
      </c>
      <c r="O71" s="44"/>
      <c r="P71" s="44"/>
      <c r="Q71" s="44"/>
      <c r="R71" s="44"/>
      <c r="S71" s="44"/>
    </row>
    <row r="72" spans="1:19" ht="84">
      <c r="A72" s="39">
        <v>47</v>
      </c>
      <c r="B72" s="40" t="s">
        <v>262</v>
      </c>
      <c r="C72" s="40" t="s">
        <v>263</v>
      </c>
      <c r="D72" s="41">
        <v>0.06</v>
      </c>
      <c r="E72" s="42" t="s">
        <v>264</v>
      </c>
      <c r="F72" s="42">
        <v>1.22</v>
      </c>
      <c r="G72" s="42">
        <v>508.99</v>
      </c>
      <c r="H72" s="42" t="s">
        <v>265</v>
      </c>
      <c r="I72" s="43">
        <v>556.67999999999995</v>
      </c>
      <c r="J72" s="43">
        <v>476.49</v>
      </c>
      <c r="K72" s="43">
        <v>0.49</v>
      </c>
      <c r="L72" s="43">
        <v>79.709999999999994</v>
      </c>
      <c r="M72" s="42">
        <v>65.94</v>
      </c>
      <c r="N72" s="42">
        <v>3.96</v>
      </c>
      <c r="O72" s="44"/>
      <c r="P72" s="44"/>
      <c r="Q72" s="44"/>
      <c r="R72" s="44"/>
      <c r="S72" s="44"/>
    </row>
    <row r="73" spans="1:19" ht="84">
      <c r="A73" s="39">
        <v>49</v>
      </c>
      <c r="B73" s="40" t="s">
        <v>266</v>
      </c>
      <c r="C73" s="40" t="s">
        <v>267</v>
      </c>
      <c r="D73" s="41">
        <v>0.25</v>
      </c>
      <c r="E73" s="42" t="s">
        <v>268</v>
      </c>
      <c r="F73" s="42" t="s">
        <v>269</v>
      </c>
      <c r="G73" s="42">
        <v>9926.4599999999991</v>
      </c>
      <c r="H73" s="42" t="s">
        <v>270</v>
      </c>
      <c r="I73" s="43">
        <v>17132.3</v>
      </c>
      <c r="J73" s="43">
        <v>6963.34</v>
      </c>
      <c r="K73" s="43" t="s">
        <v>271</v>
      </c>
      <c r="L73" s="43">
        <v>9901.65</v>
      </c>
      <c r="M73" s="42" t="s">
        <v>272</v>
      </c>
      <c r="N73" s="42" t="s">
        <v>273</v>
      </c>
      <c r="O73" s="44"/>
      <c r="P73" s="44"/>
      <c r="Q73" s="44"/>
      <c r="R73" s="44"/>
      <c r="S73" s="44"/>
    </row>
    <row r="74" spans="1:19" ht="60">
      <c r="A74" s="39">
        <v>50</v>
      </c>
      <c r="B74" s="40" t="s">
        <v>274</v>
      </c>
      <c r="C74" s="40" t="s">
        <v>275</v>
      </c>
      <c r="D74" s="41">
        <v>-52.5</v>
      </c>
      <c r="E74" s="42">
        <v>19.559999999999999</v>
      </c>
      <c r="F74" s="42"/>
      <c r="G74" s="42">
        <v>19.559999999999999</v>
      </c>
      <c r="H74" s="42" t="s">
        <v>276</v>
      </c>
      <c r="I74" s="43">
        <v>-5370.75</v>
      </c>
      <c r="J74" s="43"/>
      <c r="K74" s="43"/>
      <c r="L74" s="43">
        <v>-5370.75</v>
      </c>
      <c r="M74" s="42"/>
      <c r="N74" s="42"/>
      <c r="O74" s="44"/>
      <c r="P74" s="44"/>
      <c r="Q74" s="44"/>
      <c r="R74" s="44"/>
      <c r="S74" s="44"/>
    </row>
    <row r="75" spans="1:19" ht="60">
      <c r="A75" s="39">
        <v>51</v>
      </c>
      <c r="B75" s="40" t="s">
        <v>277</v>
      </c>
      <c r="C75" s="40" t="s">
        <v>278</v>
      </c>
      <c r="D75" s="41">
        <v>-31.75</v>
      </c>
      <c r="E75" s="42">
        <v>4.01</v>
      </c>
      <c r="F75" s="42"/>
      <c r="G75" s="42">
        <v>4.01</v>
      </c>
      <c r="H75" s="42" t="s">
        <v>279</v>
      </c>
      <c r="I75" s="43">
        <v>-1544.32</v>
      </c>
      <c r="J75" s="43"/>
      <c r="K75" s="43"/>
      <c r="L75" s="43">
        <v>-1544.32</v>
      </c>
      <c r="M75" s="42"/>
      <c r="N75" s="42"/>
      <c r="O75" s="44"/>
      <c r="P75" s="44"/>
      <c r="Q75" s="44"/>
      <c r="R75" s="44"/>
      <c r="S75" s="44"/>
    </row>
    <row r="76" spans="1:19">
      <c r="A76" s="39">
        <v>52</v>
      </c>
      <c r="B76" s="40" t="s">
        <v>280</v>
      </c>
      <c r="C76" s="40" t="s">
        <v>281</v>
      </c>
      <c r="D76" s="41">
        <v>52.5</v>
      </c>
      <c r="E76" s="42">
        <v>600</v>
      </c>
      <c r="F76" s="42"/>
      <c r="G76" s="42">
        <v>600</v>
      </c>
      <c r="H76" s="42"/>
      <c r="I76" s="43">
        <v>31500</v>
      </c>
      <c r="J76" s="43"/>
      <c r="K76" s="43"/>
      <c r="L76" s="43">
        <v>31500</v>
      </c>
      <c r="M76" s="42"/>
      <c r="N76" s="42"/>
      <c r="O76" s="44"/>
      <c r="P76" s="44"/>
      <c r="Q76" s="44"/>
      <c r="R76" s="44"/>
      <c r="S76" s="44"/>
    </row>
    <row r="77" spans="1:19" ht="60">
      <c r="A77" s="70">
        <v>53</v>
      </c>
      <c r="B77" s="71" t="s">
        <v>282</v>
      </c>
      <c r="C77" s="71" t="s">
        <v>283</v>
      </c>
      <c r="D77" s="72">
        <v>3.1749999999999999E-3</v>
      </c>
      <c r="E77" s="73">
        <v>81206.69</v>
      </c>
      <c r="F77" s="73"/>
      <c r="G77" s="73">
        <v>81206.69</v>
      </c>
      <c r="H77" s="73" t="s">
        <v>284</v>
      </c>
      <c r="I77" s="74">
        <v>665.2</v>
      </c>
      <c r="J77" s="74"/>
      <c r="K77" s="74"/>
      <c r="L77" s="74">
        <v>665.2</v>
      </c>
      <c r="M77" s="73"/>
      <c r="N77" s="73"/>
      <c r="O77" s="44"/>
      <c r="P77" s="44"/>
      <c r="Q77" s="44"/>
      <c r="R77" s="44"/>
      <c r="S77" s="44"/>
    </row>
    <row r="78" spans="1:19" ht="36">
      <c r="A78" s="99" t="s">
        <v>285</v>
      </c>
      <c r="B78" s="100"/>
      <c r="C78" s="100"/>
      <c r="D78" s="100"/>
      <c r="E78" s="100"/>
      <c r="F78" s="100"/>
      <c r="G78" s="100"/>
      <c r="H78" s="100"/>
      <c r="I78" s="75">
        <v>332924.46999999997</v>
      </c>
      <c r="J78" s="75">
        <v>101490.61</v>
      </c>
      <c r="K78" s="75" t="s">
        <v>286</v>
      </c>
      <c r="L78" s="75">
        <v>222038.42</v>
      </c>
      <c r="M78" s="76"/>
      <c r="N78" s="76" t="s">
        <v>287</v>
      </c>
      <c r="O78" s="44"/>
      <c r="P78" s="44"/>
      <c r="Q78" s="44"/>
      <c r="R78" s="44"/>
      <c r="S78" s="44"/>
    </row>
    <row r="79" spans="1:19" ht="36">
      <c r="A79" s="99" t="s">
        <v>288</v>
      </c>
      <c r="B79" s="100"/>
      <c r="C79" s="100"/>
      <c r="D79" s="100"/>
      <c r="E79" s="100"/>
      <c r="F79" s="100"/>
      <c r="G79" s="100"/>
      <c r="H79" s="100"/>
      <c r="I79" s="75">
        <v>341714.97</v>
      </c>
      <c r="J79" s="75">
        <v>109126.02</v>
      </c>
      <c r="K79" s="75" t="s">
        <v>289</v>
      </c>
      <c r="L79" s="75">
        <v>222038.42</v>
      </c>
      <c r="M79" s="76"/>
      <c r="N79" s="76" t="s">
        <v>287</v>
      </c>
      <c r="O79" s="44"/>
      <c r="P79" s="44"/>
      <c r="Q79" s="44"/>
      <c r="R79" s="44"/>
      <c r="S79" s="44"/>
    </row>
    <row r="80" spans="1:19" ht="12.75">
      <c r="A80" s="99" t="s">
        <v>290</v>
      </c>
      <c r="B80" s="100"/>
      <c r="C80" s="100"/>
      <c r="D80" s="100"/>
      <c r="E80" s="100"/>
      <c r="F80" s="100"/>
      <c r="G80" s="100"/>
      <c r="H80" s="100"/>
      <c r="I80" s="75">
        <v>86927.71</v>
      </c>
      <c r="J80" s="75"/>
      <c r="K80" s="75"/>
      <c r="L80" s="75"/>
      <c r="M80" s="76"/>
      <c r="N80" s="76"/>
      <c r="O80" s="44"/>
      <c r="P80" s="44"/>
      <c r="Q80" s="44"/>
      <c r="R80" s="44"/>
      <c r="S80" s="44"/>
    </row>
    <row r="81" spans="1:19" ht="12.75">
      <c r="A81" s="99" t="s">
        <v>291</v>
      </c>
      <c r="B81" s="100"/>
      <c r="C81" s="100"/>
      <c r="D81" s="100"/>
      <c r="E81" s="100"/>
      <c r="F81" s="100"/>
      <c r="G81" s="100"/>
      <c r="H81" s="100"/>
      <c r="I81" s="75">
        <v>46755.86</v>
      </c>
      <c r="J81" s="75"/>
      <c r="K81" s="75"/>
      <c r="L81" s="75"/>
      <c r="M81" s="76"/>
      <c r="N81" s="76"/>
      <c r="O81" s="44"/>
      <c r="P81" s="44"/>
      <c r="Q81" s="44"/>
      <c r="R81" s="44"/>
      <c r="S81" s="44"/>
    </row>
    <row r="82" spans="1:19" ht="12.75">
      <c r="A82" s="116" t="s">
        <v>292</v>
      </c>
      <c r="B82" s="117"/>
      <c r="C82" s="117"/>
      <c r="D82" s="117"/>
      <c r="E82" s="117"/>
      <c r="F82" s="117"/>
      <c r="G82" s="117"/>
      <c r="H82" s="117"/>
      <c r="I82" s="77"/>
      <c r="J82" s="77"/>
      <c r="K82" s="77"/>
      <c r="L82" s="77"/>
      <c r="M82" s="78"/>
      <c r="N82" s="78"/>
      <c r="O82" s="44"/>
      <c r="P82" s="44"/>
      <c r="Q82" s="44"/>
      <c r="R82" s="44"/>
      <c r="S82" s="44"/>
    </row>
    <row r="83" spans="1:19" ht="36">
      <c r="A83" s="99" t="s">
        <v>293</v>
      </c>
      <c r="B83" s="100"/>
      <c r="C83" s="100"/>
      <c r="D83" s="100"/>
      <c r="E83" s="100"/>
      <c r="F83" s="100"/>
      <c r="G83" s="100"/>
      <c r="H83" s="100"/>
      <c r="I83" s="75">
        <v>437055.68</v>
      </c>
      <c r="J83" s="75"/>
      <c r="K83" s="75"/>
      <c r="L83" s="75"/>
      <c r="M83" s="76"/>
      <c r="N83" s="76" t="s">
        <v>294</v>
      </c>
      <c r="O83" s="44"/>
      <c r="P83" s="44"/>
      <c r="Q83" s="44"/>
      <c r="R83" s="44"/>
      <c r="S83" s="44"/>
    </row>
    <row r="84" spans="1:19" ht="36">
      <c r="A84" s="99" t="s">
        <v>295</v>
      </c>
      <c r="B84" s="100"/>
      <c r="C84" s="100"/>
      <c r="D84" s="100"/>
      <c r="E84" s="100"/>
      <c r="F84" s="100"/>
      <c r="G84" s="100"/>
      <c r="H84" s="100"/>
      <c r="I84" s="75">
        <v>38342.86</v>
      </c>
      <c r="J84" s="75"/>
      <c r="K84" s="75"/>
      <c r="L84" s="75"/>
      <c r="M84" s="76"/>
      <c r="N84" s="76" t="s">
        <v>134</v>
      </c>
      <c r="O84" s="44"/>
      <c r="P84" s="44"/>
      <c r="Q84" s="44"/>
      <c r="R84" s="44"/>
      <c r="S84" s="44"/>
    </row>
    <row r="85" spans="1:19" ht="36">
      <c r="A85" s="99" t="s">
        <v>296</v>
      </c>
      <c r="B85" s="100"/>
      <c r="C85" s="100"/>
      <c r="D85" s="100"/>
      <c r="E85" s="100"/>
      <c r="F85" s="100"/>
      <c r="G85" s="100"/>
      <c r="H85" s="100"/>
      <c r="I85" s="75">
        <v>475398.54</v>
      </c>
      <c r="J85" s="75"/>
      <c r="K85" s="75"/>
      <c r="L85" s="75"/>
      <c r="M85" s="76"/>
      <c r="N85" s="76" t="s">
        <v>287</v>
      </c>
      <c r="O85" s="44"/>
      <c r="P85" s="44"/>
      <c r="Q85" s="44"/>
      <c r="R85" s="44"/>
      <c r="S85" s="44"/>
    </row>
    <row r="86" spans="1:19" ht="12.75">
      <c r="A86" s="99" t="s">
        <v>297</v>
      </c>
      <c r="B86" s="100"/>
      <c r="C86" s="100"/>
      <c r="D86" s="100"/>
      <c r="E86" s="100"/>
      <c r="F86" s="100"/>
      <c r="G86" s="100"/>
      <c r="H86" s="100"/>
      <c r="I86" s="75"/>
      <c r="J86" s="75"/>
      <c r="K86" s="75"/>
      <c r="L86" s="75"/>
      <c r="M86" s="76"/>
      <c r="N86" s="76"/>
      <c r="O86" s="44"/>
      <c r="P86" s="44"/>
      <c r="Q86" s="44"/>
      <c r="R86" s="44"/>
      <c r="S86" s="44"/>
    </row>
    <row r="87" spans="1:19" ht="12.75">
      <c r="A87" s="99" t="s">
        <v>298</v>
      </c>
      <c r="B87" s="100"/>
      <c r="C87" s="100"/>
      <c r="D87" s="100"/>
      <c r="E87" s="100"/>
      <c r="F87" s="100"/>
      <c r="G87" s="100"/>
      <c r="H87" s="100"/>
      <c r="I87" s="75">
        <v>222038.42</v>
      </c>
      <c r="J87" s="75"/>
      <c r="K87" s="75"/>
      <c r="L87" s="75"/>
      <c r="M87" s="76"/>
      <c r="N87" s="76"/>
      <c r="O87" s="44"/>
      <c r="P87" s="44"/>
      <c r="Q87" s="44"/>
      <c r="R87" s="44"/>
      <c r="S87" s="44"/>
    </row>
    <row r="88" spans="1:19" ht="12.75">
      <c r="A88" s="99" t="s">
        <v>299</v>
      </c>
      <c r="B88" s="100"/>
      <c r="C88" s="100"/>
      <c r="D88" s="100"/>
      <c r="E88" s="100"/>
      <c r="F88" s="100"/>
      <c r="G88" s="100"/>
      <c r="H88" s="100"/>
      <c r="I88" s="75">
        <v>10550.51</v>
      </c>
      <c r="J88" s="75"/>
      <c r="K88" s="75"/>
      <c r="L88" s="75"/>
      <c r="M88" s="76"/>
      <c r="N88" s="76"/>
      <c r="O88" s="44"/>
      <c r="P88" s="44"/>
      <c r="Q88" s="44"/>
      <c r="R88" s="44"/>
      <c r="S88" s="44"/>
    </row>
    <row r="89" spans="1:19" ht="12.75">
      <c r="A89" s="99" t="s">
        <v>300</v>
      </c>
      <c r="B89" s="100"/>
      <c r="C89" s="100"/>
      <c r="D89" s="100"/>
      <c r="E89" s="100"/>
      <c r="F89" s="100"/>
      <c r="G89" s="100"/>
      <c r="H89" s="100"/>
      <c r="I89" s="75">
        <v>112586.46</v>
      </c>
      <c r="J89" s="75"/>
      <c r="K89" s="75"/>
      <c r="L89" s="75"/>
      <c r="M89" s="76"/>
      <c r="N89" s="76"/>
      <c r="O89" s="44"/>
      <c r="P89" s="44"/>
      <c r="Q89" s="44"/>
      <c r="R89" s="44"/>
      <c r="S89" s="44"/>
    </row>
    <row r="90" spans="1:19" ht="12.75">
      <c r="A90" s="99" t="s">
        <v>301</v>
      </c>
      <c r="B90" s="100"/>
      <c r="C90" s="100"/>
      <c r="D90" s="100"/>
      <c r="E90" s="100"/>
      <c r="F90" s="100"/>
      <c r="G90" s="100"/>
      <c r="H90" s="100"/>
      <c r="I90" s="75">
        <v>86927.71</v>
      </c>
      <c r="J90" s="75"/>
      <c r="K90" s="75"/>
      <c r="L90" s="75"/>
      <c r="M90" s="76"/>
      <c r="N90" s="76"/>
      <c r="O90" s="44"/>
      <c r="P90" s="44"/>
      <c r="Q90" s="44"/>
      <c r="R90" s="44"/>
      <c r="S90" s="44"/>
    </row>
    <row r="91" spans="1:19" ht="12.75">
      <c r="A91" s="99" t="s">
        <v>302</v>
      </c>
      <c r="B91" s="100"/>
      <c r="C91" s="100"/>
      <c r="D91" s="100"/>
      <c r="E91" s="100"/>
      <c r="F91" s="100"/>
      <c r="G91" s="100"/>
      <c r="H91" s="100"/>
      <c r="I91" s="75">
        <v>46755.86</v>
      </c>
      <c r="J91" s="75"/>
      <c r="K91" s="75"/>
      <c r="L91" s="75"/>
      <c r="M91" s="76"/>
      <c r="N91" s="76"/>
      <c r="O91" s="44"/>
      <c r="P91" s="44"/>
      <c r="Q91" s="44"/>
      <c r="R91" s="44"/>
      <c r="S91" s="44"/>
    </row>
    <row r="92" spans="1:19" ht="12.75">
      <c r="A92" s="99" t="s">
        <v>303</v>
      </c>
      <c r="B92" s="100"/>
      <c r="C92" s="100"/>
      <c r="D92" s="100"/>
      <c r="E92" s="100"/>
      <c r="F92" s="100"/>
      <c r="G92" s="100"/>
      <c r="H92" s="100"/>
      <c r="I92" s="75">
        <v>85571.74</v>
      </c>
      <c r="J92" s="75"/>
      <c r="K92" s="75"/>
      <c r="L92" s="75"/>
      <c r="M92" s="76"/>
      <c r="N92" s="76"/>
      <c r="O92" s="44"/>
      <c r="P92" s="44"/>
      <c r="Q92" s="44"/>
      <c r="R92" s="44"/>
      <c r="S92" s="44"/>
    </row>
    <row r="93" spans="1:19" ht="36">
      <c r="A93" s="116" t="s">
        <v>304</v>
      </c>
      <c r="B93" s="117"/>
      <c r="C93" s="117"/>
      <c r="D93" s="117"/>
      <c r="E93" s="117"/>
      <c r="F93" s="117"/>
      <c r="G93" s="117"/>
      <c r="H93" s="117"/>
      <c r="I93" s="77">
        <v>560970.28</v>
      </c>
      <c r="J93" s="77"/>
      <c r="K93" s="77"/>
      <c r="L93" s="77"/>
      <c r="M93" s="78"/>
      <c r="N93" s="78" t="s">
        <v>287</v>
      </c>
      <c r="O93" s="44"/>
      <c r="P93" s="44"/>
      <c r="Q93" s="44"/>
      <c r="R93" s="44"/>
      <c r="S93" s="44"/>
    </row>
    <row r="94" spans="1:19">
      <c r="A94" s="45"/>
      <c r="B94" s="46"/>
      <c r="C94" s="47"/>
      <c r="D94" s="48"/>
      <c r="E94" s="49"/>
      <c r="F94" s="49"/>
      <c r="G94" s="49"/>
      <c r="H94" s="49"/>
      <c r="I94" s="45"/>
      <c r="J94" s="45"/>
      <c r="K94" s="45"/>
      <c r="L94" s="45"/>
      <c r="M94" s="45"/>
      <c r="N94" s="45"/>
    </row>
    <row r="95" spans="1:19">
      <c r="A95" s="50"/>
      <c r="B95" s="51"/>
      <c r="C95" s="52"/>
      <c r="D95" s="50"/>
      <c r="E95" s="53"/>
      <c r="F95" s="53"/>
      <c r="G95" s="53"/>
      <c r="H95" s="53"/>
      <c r="I95" s="54"/>
      <c r="J95" s="53"/>
      <c r="K95" s="53"/>
      <c r="L95" s="53"/>
      <c r="M95" s="53"/>
    </row>
    <row r="96" spans="1:19">
      <c r="A96" s="50"/>
      <c r="B96" s="51"/>
      <c r="C96" s="52"/>
      <c r="D96" s="50"/>
      <c r="E96" s="53"/>
      <c r="F96" s="53"/>
      <c r="G96" s="53"/>
      <c r="H96" s="53"/>
      <c r="I96" s="54"/>
      <c r="J96" s="53"/>
      <c r="K96" s="53"/>
      <c r="L96" s="53"/>
      <c r="M96" s="53"/>
    </row>
    <row r="97" spans="1:19" ht="12.75">
      <c r="A97" s="55"/>
      <c r="B97" s="56" t="s">
        <v>36</v>
      </c>
      <c r="C97" s="57" t="s">
        <v>306</v>
      </c>
      <c r="D97" s="55"/>
      <c r="E97" s="58"/>
      <c r="F97" s="59"/>
      <c r="G97" s="60"/>
      <c r="H97" s="59"/>
      <c r="I97" s="61"/>
      <c r="J97" s="61"/>
      <c r="K97" s="61"/>
      <c r="L97" s="61"/>
      <c r="M97" s="61"/>
      <c r="N97" s="59"/>
    </row>
    <row r="98" spans="1:19" ht="12.75">
      <c r="C98" s="63" t="s">
        <v>34</v>
      </c>
      <c r="D98" s="64"/>
      <c r="E98" s="64"/>
      <c r="O98" s="59"/>
      <c r="P98" s="59"/>
      <c r="Q98" s="59"/>
      <c r="R98" s="59"/>
      <c r="S98" s="59"/>
    </row>
    <row r="99" spans="1:19">
      <c r="C99" s="63"/>
      <c r="D99" s="64"/>
      <c r="E99" s="64"/>
    </row>
    <row r="100" spans="1:19">
      <c r="D100" s="65"/>
    </row>
    <row r="102" spans="1:19" ht="12.75">
      <c r="A102" s="66"/>
      <c r="B102" s="56" t="s">
        <v>35</v>
      </c>
      <c r="C102" s="57" t="s">
        <v>41</v>
      </c>
      <c r="D102" s="67"/>
      <c r="E102" s="57"/>
      <c r="F102" s="59"/>
      <c r="G102" s="68"/>
      <c r="H102" s="68"/>
      <c r="I102" s="68"/>
      <c r="J102" s="68"/>
      <c r="K102" s="68"/>
      <c r="L102" s="68"/>
      <c r="M102" s="68"/>
      <c r="N102" s="59"/>
    </row>
    <row r="103" spans="1:19" ht="12.75">
      <c r="C103" s="63" t="s">
        <v>34</v>
      </c>
      <c r="D103" s="64"/>
      <c r="E103" s="64"/>
      <c r="O103" s="59"/>
      <c r="P103" s="59"/>
      <c r="Q103" s="59"/>
      <c r="R103" s="59"/>
      <c r="S103" s="59"/>
    </row>
  </sheetData>
  <mergeCells count="53">
    <mergeCell ref="A93:H93"/>
    <mergeCell ref="A82:H82"/>
    <mergeCell ref="A83:H83"/>
    <mergeCell ref="A84:H84"/>
    <mergeCell ref="A85:H85"/>
    <mergeCell ref="A86:H86"/>
    <mergeCell ref="A87:H87"/>
    <mergeCell ref="A88:H88"/>
    <mergeCell ref="A89:H89"/>
    <mergeCell ref="A90:H90"/>
    <mergeCell ref="A91:H91"/>
    <mergeCell ref="A92:H92"/>
    <mergeCell ref="A29:N29"/>
    <mergeCell ref="A42:N42"/>
    <mergeCell ref="A78:H78"/>
    <mergeCell ref="A79:H79"/>
    <mergeCell ref="A80:H80"/>
    <mergeCell ref="A81:H81"/>
    <mergeCell ref="L19:M19"/>
    <mergeCell ref="H19:K19"/>
    <mergeCell ref="C16:J16"/>
    <mergeCell ref="D23:D27"/>
    <mergeCell ref="H18:K18"/>
    <mergeCell ref="I24:L24"/>
    <mergeCell ref="A21:L21"/>
    <mergeCell ref="A18:D18"/>
    <mergeCell ref="H17:K17"/>
    <mergeCell ref="L17:M17"/>
    <mergeCell ref="L18:M18"/>
    <mergeCell ref="A23:A27"/>
    <mergeCell ref="B23:B27"/>
    <mergeCell ref="C23:C27"/>
    <mergeCell ref="M23:N25"/>
    <mergeCell ref="E24:G24"/>
    <mergeCell ref="M26:N26"/>
    <mergeCell ref="H23:H27"/>
    <mergeCell ref="L25:L27"/>
    <mergeCell ref="G25:G27"/>
    <mergeCell ref="E23:G23"/>
    <mergeCell ref="I23:L23"/>
    <mergeCell ref="I25:I27"/>
    <mergeCell ref="J25:J27"/>
    <mergeCell ref="E26:E27"/>
    <mergeCell ref="F26:F27"/>
    <mergeCell ref="K26:K27"/>
    <mergeCell ref="B11:M11"/>
    <mergeCell ref="B7:M7"/>
    <mergeCell ref="B13:M13"/>
    <mergeCell ref="B14:M14"/>
    <mergeCell ref="B8:M8"/>
    <mergeCell ref="B10:M10"/>
    <mergeCell ref="I12:J12"/>
    <mergeCell ref="G12:H12"/>
  </mergeCells>
  <phoneticPr fontId="0" type="noConversion"/>
  <pageMargins left="0.39370078740157483" right="0.39370078740157483" top="0.59055118110236227" bottom="0.59055118110236227" header="0.39370078740157483" footer="0.39370078740157483"/>
  <pageSetup paperSize="9" scale="78" fitToHeight="10000" orientation="landscape" r:id="rId1"/>
  <headerFooter alignWithMargins="0">
    <oddHeader>&amp;LПК Гранд-Смета&amp;C&amp;P</oddHeader>
    <oddFooter>&amp;CСтраниц -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Мои данные</vt:lpstr>
      <vt:lpstr>'Мои данные'!Заголовки_для_печати</vt:lpstr>
    </vt:vector>
  </TitlesOfParts>
  <Company>Центр "Гранд"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рак</dc:creator>
  <cp:lastModifiedBy>Алексей</cp:lastModifiedBy>
  <cp:lastPrinted>2009-11-13T06:39:51Z</cp:lastPrinted>
  <dcterms:created xsi:type="dcterms:W3CDTF">2004-03-31T11:09:00Z</dcterms:created>
  <dcterms:modified xsi:type="dcterms:W3CDTF">2014-09-03T15:47:28Z</dcterms:modified>
</cp:coreProperties>
</file>