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5195" windowHeight="11640"/>
  </bookViews>
  <sheets>
    <sheet name="Лист2" sheetId="2" r:id="rId1"/>
  </sheets>
  <definedNames>
    <definedName name="_xlnm.Print_Area" localSheetId="0">Лист2!$A$1:$N$43</definedName>
  </definedNames>
  <calcPr calcId="145621"/>
</workbook>
</file>

<file path=xl/calcChain.xml><?xml version="1.0" encoding="utf-8"?>
<calcChain xmlns="http://schemas.openxmlformats.org/spreadsheetml/2006/main">
  <c r="J38" i="2" l="1"/>
  <c r="N38" i="2" s="1"/>
  <c r="K38" i="2"/>
  <c r="J34" i="2"/>
  <c r="N34" i="2"/>
  <c r="J12" i="2"/>
  <c r="N12" i="2" s="1"/>
  <c r="J39" i="2"/>
  <c r="N39" i="2"/>
  <c r="J32" i="2"/>
  <c r="N32" i="2" s="1"/>
  <c r="J14" i="2"/>
  <c r="N14" i="2" s="1"/>
  <c r="J16" i="2"/>
  <c r="N16" i="2" s="1"/>
  <c r="J18" i="2"/>
  <c r="N18" i="2" s="1"/>
  <c r="J20" i="2"/>
  <c r="N20" i="2" s="1"/>
  <c r="J22" i="2"/>
  <c r="N22" i="2" s="1"/>
  <c r="J24" i="2"/>
  <c r="N24" i="2" s="1"/>
  <c r="J26" i="2"/>
  <c r="N26" i="2" s="1"/>
  <c r="J28" i="2"/>
  <c r="N28" i="2" s="1"/>
  <c r="J30" i="2"/>
  <c r="N30" i="2" s="1"/>
  <c r="J36" i="2"/>
  <c r="N36" i="2" s="1"/>
  <c r="J37" i="2"/>
  <c r="N37" i="2" s="1"/>
  <c r="K32" i="2"/>
  <c r="K30" i="2"/>
  <c r="K28" i="2"/>
  <c r="K37" i="2"/>
  <c r="K26" i="2"/>
  <c r="K24" i="2"/>
  <c r="K22" i="2"/>
  <c r="K20" i="2"/>
  <c r="K16" i="2"/>
  <c r="K14" i="2"/>
  <c r="K39" i="2"/>
  <c r="K36" i="2"/>
  <c r="K34" i="2"/>
  <c r="K18" i="2"/>
  <c r="K12" i="2"/>
  <c r="N40" i="2" l="1"/>
</calcChain>
</file>

<file path=xl/sharedStrings.xml><?xml version="1.0" encoding="utf-8"?>
<sst xmlns="http://schemas.openxmlformats.org/spreadsheetml/2006/main" count="80" uniqueCount="49">
  <si>
    <t>Источник обоснования : «Общесоюзные нормативы для таксации лесов».М.1992, Таблицы:19,21,22,187,206</t>
  </si>
  <si>
    <t>Номер по порядку</t>
  </si>
  <si>
    <t>Наименование работ</t>
  </si>
  <si>
    <t>Ед. измерения</t>
  </si>
  <si>
    <t>Количество</t>
  </si>
  <si>
    <t xml:space="preserve">Вес </t>
  </si>
  <si>
    <t xml:space="preserve">вывозимого </t>
  </si>
  <si>
    <t>Т</t>
  </si>
  <si>
    <t>мусора,</t>
  </si>
  <si>
    <t>Объемный</t>
  </si>
  <si>
    <t>вес</t>
  </si>
  <si>
    <t>древесины</t>
  </si>
  <si>
    <t>в плотной</t>
  </si>
  <si>
    <t>мере</t>
  </si>
  <si>
    <t>т/м3</t>
  </si>
  <si>
    <t xml:space="preserve">Объем порубочных   </t>
  </si>
  <si>
    <t>м3</t>
  </si>
  <si>
    <t xml:space="preserve"> на единицу</t>
  </si>
  <si>
    <t xml:space="preserve"> остатков   </t>
  </si>
  <si>
    <t>всего</t>
  </si>
  <si>
    <t>Плотная</t>
  </si>
  <si>
    <t>мера</t>
  </si>
  <si>
    <t>Складочн.</t>
  </si>
  <si>
    <t>Формовочная обрезка деревьев в</t>
  </si>
  <si>
    <t>высотой более 5 м</t>
  </si>
  <si>
    <t>ШТ.</t>
  </si>
  <si>
    <t xml:space="preserve">Вырубка деревьев диаметром ствола </t>
  </si>
  <si>
    <t>до 200 мм.</t>
  </si>
  <si>
    <t>до 500 мм.</t>
  </si>
  <si>
    <t>Корчевка пней диаметром до 0,3 м</t>
  </si>
  <si>
    <t>Корчевка пней диаметром 0,3-0,5 м</t>
  </si>
  <si>
    <t>ИТОГО ПОРУБОЧНЫХ ОСТАТКОВ</t>
  </si>
  <si>
    <t>Расчет выполнил: инженер ПТО</t>
  </si>
  <si>
    <t>_____________________</t>
  </si>
  <si>
    <t>(Сурнин Д.Е.)</t>
  </si>
  <si>
    <t>Кронирование деревьев</t>
  </si>
  <si>
    <t>диаметром свыше 50 мм</t>
  </si>
  <si>
    <t>ШТ</t>
  </si>
  <si>
    <t>до 100 мм.</t>
  </si>
  <si>
    <t>до 300 мм.</t>
  </si>
  <si>
    <t>до 400 мм.</t>
  </si>
  <si>
    <t>до 600 мм.</t>
  </si>
  <si>
    <t>до 800 мм.</t>
  </si>
  <si>
    <t>до 1400 мм.</t>
  </si>
  <si>
    <t>Корчевка пней диаметром 0,5-0,7 м</t>
  </si>
  <si>
    <t>до 700 мм.</t>
  </si>
  <si>
    <t>до 1200 мм.</t>
  </si>
  <si>
    <t>Корчевка пней диаметром 0,7-1,4 м</t>
  </si>
  <si>
    <t>Подсчет количества мусора по санобрезке и вырубке деревьев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</si>
</sst>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8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 applyAlignment="1"/>
    <xf numFmtId="0" fontId="0" fillId="0" borderId="0" xfId="0" applyBorder="1"/>
    <xf numFmtId="0" fontId="0" fillId="0" borderId="3" xfId="0" applyBorder="1" applyAlignment="1"/>
    <xf numFmtId="0" fontId="0" fillId="0" borderId="3" xfId="0" applyBorder="1"/>
    <xf numFmtId="0" fontId="0" fillId="0" borderId="4" xfId="0" applyBorder="1"/>
    <xf numFmtId="0" fontId="0" fillId="0" borderId="5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3" xfId="0" applyFont="1" applyBorder="1"/>
    <xf numFmtId="0" fontId="2" fillId="0" borderId="0" xfId="0" applyFont="1" applyBorder="1" applyAlignment="1"/>
    <xf numFmtId="0" fontId="2" fillId="0" borderId="7" xfId="0" applyFont="1" applyBorder="1" applyAlignment="1">
      <alignment horizontal="center"/>
    </xf>
    <xf numFmtId="0" fontId="0" fillId="0" borderId="8" xfId="0" applyBorder="1"/>
    <xf numFmtId="0" fontId="2" fillId="0" borderId="2" xfId="0" applyFont="1" applyBorder="1"/>
    <xf numFmtId="0" fontId="2" fillId="0" borderId="5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5" xfId="0" applyFont="1" applyBorder="1" applyAlignment="1"/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" xfId="0" applyBorder="1" applyAlignment="1">
      <alignment horizontal="left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 textRotation="90"/>
    </xf>
    <xf numFmtId="0" fontId="1" fillId="0" borderId="10" xfId="0" applyFont="1" applyBorder="1" applyAlignment="1">
      <alignment horizontal="center" textRotation="90"/>
    </xf>
    <xf numFmtId="0" fontId="1" fillId="0" borderId="8" xfId="0" applyFont="1" applyBorder="1" applyAlignment="1">
      <alignment horizontal="center" textRotation="90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9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textRotation="90"/>
    </xf>
    <xf numFmtId="0" fontId="2" fillId="0" borderId="8" xfId="0" applyFont="1" applyBorder="1" applyAlignment="1">
      <alignment horizontal="center" textRotation="90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sqref="A1:N2"/>
    </sheetView>
  </sheetViews>
  <sheetFormatPr defaultRowHeight="12.75" x14ac:dyDescent="0.2"/>
  <cols>
    <col min="1" max="1" width="4.85546875" customWidth="1"/>
    <col min="6" max="6" width="5.85546875" customWidth="1"/>
    <col min="7" max="7" width="5.5703125" customWidth="1"/>
    <col min="8" max="8" width="10.42578125" customWidth="1"/>
    <col min="9" max="10" width="12.140625" customWidth="1"/>
    <col min="11" max="11" width="12" customWidth="1"/>
    <col min="12" max="12" width="13" customWidth="1"/>
    <col min="13" max="13" width="34.5703125" hidden="1" customWidth="1"/>
    <col min="14" max="14" width="15" customWidth="1"/>
    <col min="15" max="15" width="13.85546875" customWidth="1"/>
  </cols>
  <sheetData>
    <row r="1" spans="1:14" ht="12.75" customHeight="1" x14ac:dyDescent="0.2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x14ac:dyDescent="0.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x14ac:dyDescent="0.2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2.75" customHeight="1" x14ac:dyDescent="0.2">
      <c r="A4" s="71" t="s">
        <v>1</v>
      </c>
      <c r="B4" s="1"/>
      <c r="C4" s="1"/>
      <c r="D4" s="1"/>
      <c r="E4" s="2"/>
      <c r="F4" s="76" t="s">
        <v>3</v>
      </c>
      <c r="G4" s="59" t="s">
        <v>4</v>
      </c>
      <c r="H4" s="68" t="s">
        <v>15</v>
      </c>
      <c r="I4" s="69"/>
      <c r="J4" s="67" t="s">
        <v>15</v>
      </c>
      <c r="K4" s="69"/>
      <c r="L4" s="67" t="s">
        <v>9</v>
      </c>
      <c r="M4" s="1"/>
      <c r="N4" s="65" t="s">
        <v>5</v>
      </c>
    </row>
    <row r="5" spans="1:14" ht="15" x14ac:dyDescent="0.2">
      <c r="A5" s="72"/>
      <c r="B5" s="3"/>
      <c r="C5" s="3"/>
      <c r="D5" s="3"/>
      <c r="E5" s="8"/>
      <c r="F5" s="77"/>
      <c r="G5" s="60"/>
      <c r="H5" s="70" t="s">
        <v>18</v>
      </c>
      <c r="I5" s="55"/>
      <c r="J5" s="42" t="s">
        <v>18</v>
      </c>
      <c r="K5" s="55"/>
      <c r="L5" s="42"/>
      <c r="M5" s="4"/>
      <c r="N5" s="66"/>
    </row>
    <row r="6" spans="1:14" ht="15" x14ac:dyDescent="0.2">
      <c r="A6" s="72"/>
      <c r="B6" s="3"/>
      <c r="C6" s="3"/>
      <c r="D6" s="3"/>
      <c r="E6" s="8"/>
      <c r="F6" s="77"/>
      <c r="G6" s="60"/>
      <c r="H6" s="70" t="s">
        <v>17</v>
      </c>
      <c r="I6" s="55"/>
      <c r="J6" s="42" t="s">
        <v>19</v>
      </c>
      <c r="K6" s="55"/>
      <c r="L6" s="15" t="s">
        <v>10</v>
      </c>
      <c r="M6" s="4"/>
      <c r="N6" s="66" t="s">
        <v>6</v>
      </c>
    </row>
    <row r="7" spans="1:14" ht="15" x14ac:dyDescent="0.2">
      <c r="A7" s="72"/>
      <c r="B7" s="42" t="s">
        <v>2</v>
      </c>
      <c r="C7" s="42"/>
      <c r="D7" s="42"/>
      <c r="E7" s="55"/>
      <c r="F7" s="77"/>
      <c r="G7" s="60"/>
      <c r="H7" s="56" t="s">
        <v>16</v>
      </c>
      <c r="I7" s="57"/>
      <c r="J7" s="58" t="s">
        <v>16</v>
      </c>
      <c r="K7" s="57"/>
      <c r="L7" s="15" t="s">
        <v>11</v>
      </c>
      <c r="M7" s="4"/>
      <c r="N7" s="66"/>
    </row>
    <row r="8" spans="1:14" ht="15" x14ac:dyDescent="0.2">
      <c r="A8" s="72"/>
      <c r="B8" s="3"/>
      <c r="C8" s="3"/>
      <c r="D8" s="3"/>
      <c r="E8" s="8"/>
      <c r="F8" s="77"/>
      <c r="G8" s="60"/>
      <c r="H8" s="21" t="s">
        <v>20</v>
      </c>
      <c r="I8" s="21" t="s">
        <v>22</v>
      </c>
      <c r="J8" s="15" t="s">
        <v>20</v>
      </c>
      <c r="K8" s="24" t="s">
        <v>22</v>
      </c>
      <c r="L8" s="15" t="s">
        <v>12</v>
      </c>
      <c r="M8" s="4"/>
      <c r="N8" s="66" t="s">
        <v>8</v>
      </c>
    </row>
    <row r="9" spans="1:14" ht="15" x14ac:dyDescent="0.2">
      <c r="A9" s="72"/>
      <c r="B9" s="3"/>
      <c r="C9" s="3"/>
      <c r="D9" s="3"/>
      <c r="E9" s="8"/>
      <c r="F9" s="77"/>
      <c r="G9" s="60"/>
      <c r="H9" s="26" t="s">
        <v>21</v>
      </c>
      <c r="I9" s="22" t="s">
        <v>21</v>
      </c>
      <c r="J9" s="18" t="s">
        <v>21</v>
      </c>
      <c r="K9" s="25" t="s">
        <v>21</v>
      </c>
      <c r="L9" s="16" t="s">
        <v>13</v>
      </c>
      <c r="M9" s="4"/>
      <c r="N9" s="66"/>
    </row>
    <row r="10" spans="1:14" ht="15" x14ac:dyDescent="0.2">
      <c r="A10" s="73"/>
      <c r="B10" s="5"/>
      <c r="C10" s="5"/>
      <c r="D10" s="5"/>
      <c r="E10" s="9"/>
      <c r="F10" s="78"/>
      <c r="G10" s="61"/>
      <c r="H10" s="14"/>
      <c r="I10" s="7"/>
      <c r="J10" s="17"/>
      <c r="K10" s="20"/>
      <c r="L10" s="17" t="s">
        <v>14</v>
      </c>
      <c r="M10" s="6"/>
      <c r="N10" s="23" t="s">
        <v>7</v>
      </c>
    </row>
    <row r="11" spans="1:14" ht="15" x14ac:dyDescent="0.2">
      <c r="A11" s="19">
        <v>1</v>
      </c>
      <c r="B11" s="62">
        <v>2</v>
      </c>
      <c r="C11" s="63"/>
      <c r="D11" s="63"/>
      <c r="E11" s="64"/>
      <c r="F11" s="27">
        <v>3</v>
      </c>
      <c r="G11" s="27">
        <v>4</v>
      </c>
      <c r="H11" s="27">
        <v>5</v>
      </c>
      <c r="I11" s="27">
        <v>6</v>
      </c>
      <c r="J11" s="28">
        <v>7</v>
      </c>
      <c r="K11" s="19">
        <v>8</v>
      </c>
      <c r="L11" s="28">
        <v>9</v>
      </c>
      <c r="M11" s="28"/>
      <c r="N11" s="19">
        <v>10</v>
      </c>
    </row>
    <row r="12" spans="1:14" x14ac:dyDescent="0.2">
      <c r="A12" s="48">
        <v>1</v>
      </c>
      <c r="B12" s="33" t="s">
        <v>23</v>
      </c>
      <c r="C12" s="34"/>
      <c r="D12" s="34"/>
      <c r="E12" s="74"/>
      <c r="F12" s="48" t="s">
        <v>25</v>
      </c>
      <c r="G12" s="48">
        <v>300</v>
      </c>
      <c r="H12" s="48">
        <v>0.16800000000000001</v>
      </c>
      <c r="I12" s="48">
        <v>1.4</v>
      </c>
      <c r="J12" s="48">
        <f>G12*H12</f>
        <v>50.400000000000006</v>
      </c>
      <c r="K12" s="48">
        <f>G12*I12</f>
        <v>420</v>
      </c>
      <c r="L12" s="53">
        <v>0.5</v>
      </c>
      <c r="M12" s="11"/>
      <c r="N12" s="48">
        <f>J12*L12</f>
        <v>25.200000000000003</v>
      </c>
    </row>
    <row r="13" spans="1:14" x14ac:dyDescent="0.2">
      <c r="A13" s="49"/>
      <c r="B13" s="35" t="s">
        <v>24</v>
      </c>
      <c r="C13" s="36"/>
      <c r="D13" s="36"/>
      <c r="E13" s="75"/>
      <c r="F13" s="49"/>
      <c r="G13" s="49"/>
      <c r="H13" s="49"/>
      <c r="I13" s="49"/>
      <c r="J13" s="49"/>
      <c r="K13" s="49"/>
      <c r="L13" s="50"/>
      <c r="M13" s="12"/>
      <c r="N13" s="49"/>
    </row>
    <row r="14" spans="1:14" x14ac:dyDescent="0.2">
      <c r="A14" s="48">
        <v>2</v>
      </c>
      <c r="B14" s="33" t="s">
        <v>35</v>
      </c>
      <c r="C14" s="34"/>
      <c r="D14" s="34"/>
      <c r="E14" s="74"/>
      <c r="F14" s="48" t="s">
        <v>37</v>
      </c>
      <c r="G14" s="48">
        <v>800</v>
      </c>
      <c r="H14" s="48">
        <v>0.52400000000000002</v>
      </c>
      <c r="I14" s="48">
        <v>2.62</v>
      </c>
      <c r="J14" s="48">
        <f>G14*H14</f>
        <v>419.20000000000005</v>
      </c>
      <c r="K14" s="48">
        <f>G14*I14</f>
        <v>2096</v>
      </c>
      <c r="L14" s="53">
        <v>0.5</v>
      </c>
      <c r="M14" s="11"/>
      <c r="N14" s="48">
        <f>J14*L14</f>
        <v>209.60000000000002</v>
      </c>
    </row>
    <row r="15" spans="1:14" x14ac:dyDescent="0.2">
      <c r="A15" s="49"/>
      <c r="B15" s="35" t="s">
        <v>36</v>
      </c>
      <c r="C15" s="36"/>
      <c r="D15" s="36"/>
      <c r="E15" s="75"/>
      <c r="F15" s="49"/>
      <c r="G15" s="49"/>
      <c r="H15" s="49"/>
      <c r="I15" s="49"/>
      <c r="J15" s="49"/>
      <c r="K15" s="49"/>
      <c r="L15" s="50"/>
      <c r="M15" s="11"/>
      <c r="N15" s="49"/>
    </row>
    <row r="16" spans="1:14" x14ac:dyDescent="0.2">
      <c r="A16" s="48">
        <v>3</v>
      </c>
      <c r="B16" s="53" t="s">
        <v>26</v>
      </c>
      <c r="C16" s="54"/>
      <c r="D16" s="54"/>
      <c r="E16" s="46"/>
      <c r="F16" s="48" t="s">
        <v>25</v>
      </c>
      <c r="G16" s="48">
        <v>0</v>
      </c>
      <c r="H16" s="48">
        <v>6.5000000000000002E-2</v>
      </c>
      <c r="I16" s="48">
        <v>0.13300000000000001</v>
      </c>
      <c r="J16" s="48">
        <f>G16*H16</f>
        <v>0</v>
      </c>
      <c r="K16" s="48">
        <f>G16*I16</f>
        <v>0</v>
      </c>
      <c r="L16" s="53">
        <v>0.5</v>
      </c>
      <c r="M16" s="10"/>
      <c r="N16" s="48">
        <f>L16*J16</f>
        <v>0</v>
      </c>
    </row>
    <row r="17" spans="1:14" x14ac:dyDescent="0.2">
      <c r="A17" s="49"/>
      <c r="B17" s="50" t="s">
        <v>38</v>
      </c>
      <c r="C17" s="51"/>
      <c r="D17" s="51"/>
      <c r="E17" s="47"/>
      <c r="F17" s="49"/>
      <c r="G17" s="49"/>
      <c r="H17" s="49"/>
      <c r="I17" s="49"/>
      <c r="J17" s="49"/>
      <c r="K17" s="49"/>
      <c r="L17" s="50"/>
      <c r="M17" s="12"/>
      <c r="N17" s="49"/>
    </row>
    <row r="18" spans="1:14" x14ac:dyDescent="0.2">
      <c r="A18" s="48">
        <v>4</v>
      </c>
      <c r="B18" s="53" t="s">
        <v>26</v>
      </c>
      <c r="C18" s="54"/>
      <c r="D18" s="54"/>
      <c r="E18" s="46"/>
      <c r="F18" s="48" t="s">
        <v>25</v>
      </c>
      <c r="G18" s="48">
        <v>0</v>
      </c>
      <c r="H18" s="48">
        <v>0.36899999999999999</v>
      </c>
      <c r="I18" s="48">
        <v>0.75800000000000001</v>
      </c>
      <c r="J18" s="48">
        <f>G18*H18</f>
        <v>0</v>
      </c>
      <c r="K18" s="48">
        <f>G18*I18</f>
        <v>0</v>
      </c>
      <c r="L18" s="53">
        <v>0.5</v>
      </c>
      <c r="M18" s="10"/>
      <c r="N18" s="48">
        <f>L18*J18</f>
        <v>0</v>
      </c>
    </row>
    <row r="19" spans="1:14" x14ac:dyDescent="0.2">
      <c r="A19" s="49"/>
      <c r="B19" s="50" t="s">
        <v>27</v>
      </c>
      <c r="C19" s="51"/>
      <c r="D19" s="51"/>
      <c r="E19" s="47"/>
      <c r="F19" s="49"/>
      <c r="G19" s="49"/>
      <c r="H19" s="49"/>
      <c r="I19" s="49"/>
      <c r="J19" s="49"/>
      <c r="K19" s="49"/>
      <c r="L19" s="50"/>
      <c r="M19" s="30"/>
      <c r="N19" s="49"/>
    </row>
    <row r="20" spans="1:14" x14ac:dyDescent="0.2">
      <c r="A20" s="52">
        <v>5</v>
      </c>
      <c r="B20" s="81" t="s">
        <v>26</v>
      </c>
      <c r="C20" s="41"/>
      <c r="D20" s="41"/>
      <c r="E20" s="82"/>
      <c r="F20" s="48" t="s">
        <v>25</v>
      </c>
      <c r="G20" s="48">
        <v>0</v>
      </c>
      <c r="H20" s="48">
        <v>1.1000000000000001</v>
      </c>
      <c r="I20" s="48">
        <v>2.2599999999999998</v>
      </c>
      <c r="J20" s="48">
        <f>G20*H20</f>
        <v>0</v>
      </c>
      <c r="K20" s="48">
        <f>G20*I20</f>
        <v>0</v>
      </c>
      <c r="L20" s="48">
        <v>0.5</v>
      </c>
      <c r="M20" s="31"/>
      <c r="N20" s="46">
        <f>L20*J20</f>
        <v>0</v>
      </c>
    </row>
    <row r="21" spans="1:14" x14ac:dyDescent="0.2">
      <c r="A21" s="49"/>
      <c r="B21" s="50" t="s">
        <v>39</v>
      </c>
      <c r="C21" s="51"/>
      <c r="D21" s="51"/>
      <c r="E21" s="47"/>
      <c r="F21" s="49"/>
      <c r="G21" s="49"/>
      <c r="H21" s="49"/>
      <c r="I21" s="49"/>
      <c r="J21" s="49"/>
      <c r="K21" s="49"/>
      <c r="L21" s="49"/>
      <c r="M21" s="30"/>
      <c r="N21" s="47"/>
    </row>
    <row r="22" spans="1:14" x14ac:dyDescent="0.2">
      <c r="A22" s="52">
        <v>6</v>
      </c>
      <c r="B22" s="81" t="s">
        <v>26</v>
      </c>
      <c r="C22" s="41"/>
      <c r="D22" s="41"/>
      <c r="E22" s="82"/>
      <c r="F22" s="48" t="s">
        <v>25</v>
      </c>
      <c r="G22" s="48">
        <v>350</v>
      </c>
      <c r="H22" s="48">
        <v>1.78</v>
      </c>
      <c r="I22" s="48">
        <v>3.66</v>
      </c>
      <c r="J22" s="48">
        <f>G22*H22</f>
        <v>623</v>
      </c>
      <c r="K22" s="48">
        <f>G22*I22</f>
        <v>1281</v>
      </c>
      <c r="L22" s="48">
        <v>0.5</v>
      </c>
      <c r="M22" s="31"/>
      <c r="N22" s="46">
        <f>L22*J22</f>
        <v>311.5</v>
      </c>
    </row>
    <row r="23" spans="1:14" x14ac:dyDescent="0.2">
      <c r="A23" s="49"/>
      <c r="B23" s="50" t="s">
        <v>40</v>
      </c>
      <c r="C23" s="51"/>
      <c r="D23" s="51"/>
      <c r="E23" s="47"/>
      <c r="F23" s="49"/>
      <c r="G23" s="49"/>
      <c r="H23" s="49"/>
      <c r="I23" s="49"/>
      <c r="J23" s="49"/>
      <c r="K23" s="49"/>
      <c r="L23" s="49"/>
      <c r="M23" s="30"/>
      <c r="N23" s="47"/>
    </row>
    <row r="24" spans="1:14" x14ac:dyDescent="0.2">
      <c r="A24" s="52">
        <v>7</v>
      </c>
      <c r="B24" s="81" t="s">
        <v>26</v>
      </c>
      <c r="C24" s="41"/>
      <c r="D24" s="41"/>
      <c r="E24" s="82"/>
      <c r="F24" s="48" t="s">
        <v>25</v>
      </c>
      <c r="G24" s="48">
        <v>0</v>
      </c>
      <c r="H24" s="48">
        <v>3.22</v>
      </c>
      <c r="I24" s="48">
        <v>6.68</v>
      </c>
      <c r="J24" s="48">
        <f>G24*H24</f>
        <v>0</v>
      </c>
      <c r="K24" s="48">
        <f>G24*I24</f>
        <v>0</v>
      </c>
      <c r="L24" s="48">
        <v>0.5</v>
      </c>
      <c r="M24" s="31"/>
      <c r="N24" s="46">
        <f>L24*J24</f>
        <v>0</v>
      </c>
    </row>
    <row r="25" spans="1:14" x14ac:dyDescent="0.2">
      <c r="A25" s="49"/>
      <c r="B25" s="50" t="s">
        <v>28</v>
      </c>
      <c r="C25" s="51"/>
      <c r="D25" s="51"/>
      <c r="E25" s="47"/>
      <c r="F25" s="49"/>
      <c r="G25" s="49"/>
      <c r="H25" s="49"/>
      <c r="I25" s="49"/>
      <c r="J25" s="49"/>
      <c r="K25" s="49"/>
      <c r="L25" s="49"/>
      <c r="M25" s="30"/>
      <c r="N25" s="47"/>
    </row>
    <row r="26" spans="1:14" x14ac:dyDescent="0.2">
      <c r="A26" s="52">
        <v>8</v>
      </c>
      <c r="B26" s="81" t="s">
        <v>26</v>
      </c>
      <c r="C26" s="41"/>
      <c r="D26" s="41"/>
      <c r="E26" s="82"/>
      <c r="F26" s="48" t="s">
        <v>25</v>
      </c>
      <c r="G26" s="48">
        <v>0</v>
      </c>
      <c r="H26" s="48">
        <v>4.29</v>
      </c>
      <c r="I26" s="48">
        <v>8.82</v>
      </c>
      <c r="J26" s="48">
        <f>G26*H26</f>
        <v>0</v>
      </c>
      <c r="K26" s="48">
        <f>G26*I26</f>
        <v>0</v>
      </c>
      <c r="L26" s="48">
        <v>0.5</v>
      </c>
      <c r="M26" s="31"/>
      <c r="N26" s="46">
        <f>L26*J26</f>
        <v>0</v>
      </c>
    </row>
    <row r="27" spans="1:14" x14ac:dyDescent="0.2">
      <c r="A27" s="49"/>
      <c r="B27" s="50" t="s">
        <v>41</v>
      </c>
      <c r="C27" s="51"/>
      <c r="D27" s="51"/>
      <c r="E27" s="47"/>
      <c r="F27" s="49"/>
      <c r="G27" s="49"/>
      <c r="H27" s="49"/>
      <c r="I27" s="49"/>
      <c r="J27" s="49"/>
      <c r="K27" s="49"/>
      <c r="L27" s="49"/>
      <c r="M27" s="30"/>
      <c r="N27" s="47"/>
    </row>
    <row r="28" spans="1:14" x14ac:dyDescent="0.2">
      <c r="A28" s="52">
        <v>9</v>
      </c>
      <c r="B28" s="81" t="s">
        <v>26</v>
      </c>
      <c r="C28" s="41"/>
      <c r="D28" s="41"/>
      <c r="E28" s="82"/>
      <c r="F28" s="48" t="s">
        <v>25</v>
      </c>
      <c r="G28" s="48">
        <v>150</v>
      </c>
      <c r="H28" s="48">
        <v>7.4</v>
      </c>
      <c r="I28" s="48">
        <v>15.22</v>
      </c>
      <c r="J28" s="48">
        <f>G28*H28</f>
        <v>1110</v>
      </c>
      <c r="K28" s="48">
        <f>G28*I28</f>
        <v>2283</v>
      </c>
      <c r="L28" s="53">
        <v>0.5</v>
      </c>
      <c r="M28" s="31"/>
      <c r="N28" s="48">
        <f>L28*J28</f>
        <v>555</v>
      </c>
    </row>
    <row r="29" spans="1:14" x14ac:dyDescent="0.2">
      <c r="A29" s="49"/>
      <c r="B29" s="50" t="s">
        <v>45</v>
      </c>
      <c r="C29" s="51"/>
      <c r="D29" s="51"/>
      <c r="E29" s="47"/>
      <c r="F29" s="49"/>
      <c r="G29" s="49"/>
      <c r="H29" s="49"/>
      <c r="I29" s="49"/>
      <c r="J29" s="49"/>
      <c r="K29" s="49"/>
      <c r="L29" s="50"/>
      <c r="M29" s="30"/>
      <c r="N29" s="49"/>
    </row>
    <row r="30" spans="1:14" x14ac:dyDescent="0.2">
      <c r="A30" s="52">
        <v>10</v>
      </c>
      <c r="B30" s="81" t="s">
        <v>26</v>
      </c>
      <c r="C30" s="41"/>
      <c r="D30" s="41"/>
      <c r="E30" s="82"/>
      <c r="F30" s="48" t="s">
        <v>25</v>
      </c>
      <c r="G30" s="48">
        <v>0</v>
      </c>
      <c r="H30" s="48">
        <v>7.4</v>
      </c>
      <c r="I30" s="48">
        <v>15.22</v>
      </c>
      <c r="J30" s="48">
        <f>G30*H30</f>
        <v>0</v>
      </c>
      <c r="K30" s="48">
        <f>G30*I30</f>
        <v>0</v>
      </c>
      <c r="L30" s="53">
        <v>0.5</v>
      </c>
      <c r="M30" s="31"/>
      <c r="N30" s="48">
        <f>L30*J30</f>
        <v>0</v>
      </c>
    </row>
    <row r="31" spans="1:14" x14ac:dyDescent="0.2">
      <c r="A31" s="49"/>
      <c r="B31" s="50" t="s">
        <v>42</v>
      </c>
      <c r="C31" s="51"/>
      <c r="D31" s="51"/>
      <c r="E31" s="47"/>
      <c r="F31" s="49"/>
      <c r="G31" s="49"/>
      <c r="H31" s="49"/>
      <c r="I31" s="49"/>
      <c r="J31" s="49"/>
      <c r="K31" s="49"/>
      <c r="L31" s="50"/>
      <c r="M31" s="30"/>
      <c r="N31" s="49"/>
    </row>
    <row r="32" spans="1:14" x14ac:dyDescent="0.2">
      <c r="A32" s="52">
        <v>11</v>
      </c>
      <c r="B32" s="81" t="s">
        <v>26</v>
      </c>
      <c r="C32" s="41"/>
      <c r="D32" s="41"/>
      <c r="E32" s="82"/>
      <c r="F32" s="48" t="s">
        <v>25</v>
      </c>
      <c r="G32" s="48">
        <v>0</v>
      </c>
      <c r="H32" s="48">
        <v>17.16</v>
      </c>
      <c r="I32" s="48">
        <v>35.28</v>
      </c>
      <c r="J32" s="48">
        <f>G32*H32</f>
        <v>0</v>
      </c>
      <c r="K32" s="48">
        <f>G32*I32</f>
        <v>0</v>
      </c>
      <c r="L32" s="48">
        <v>0.5</v>
      </c>
      <c r="M32" s="31"/>
      <c r="N32" s="46">
        <f>L32*J32</f>
        <v>0</v>
      </c>
    </row>
    <row r="33" spans="1:15" x14ac:dyDescent="0.2">
      <c r="A33" s="49"/>
      <c r="B33" s="50" t="s">
        <v>46</v>
      </c>
      <c r="C33" s="51"/>
      <c r="D33" s="51"/>
      <c r="E33" s="47"/>
      <c r="F33" s="49"/>
      <c r="G33" s="49"/>
      <c r="H33" s="49"/>
      <c r="I33" s="49"/>
      <c r="J33" s="49"/>
      <c r="K33" s="49"/>
      <c r="L33" s="49"/>
      <c r="M33" s="30"/>
      <c r="N33" s="47"/>
    </row>
    <row r="34" spans="1:15" x14ac:dyDescent="0.2">
      <c r="A34" s="52">
        <v>12</v>
      </c>
      <c r="B34" s="81" t="s">
        <v>26</v>
      </c>
      <c r="C34" s="41"/>
      <c r="D34" s="41"/>
      <c r="E34" s="82"/>
      <c r="F34" s="48" t="s">
        <v>25</v>
      </c>
      <c r="G34" s="48">
        <v>0</v>
      </c>
      <c r="H34" s="48">
        <v>29.6</v>
      </c>
      <c r="I34" s="48">
        <v>60.88</v>
      </c>
      <c r="J34" s="48">
        <f>G34*H34</f>
        <v>0</v>
      </c>
      <c r="K34" s="48">
        <f>G34*I34</f>
        <v>0</v>
      </c>
      <c r="L34" s="48">
        <v>0.5</v>
      </c>
      <c r="M34" s="31"/>
      <c r="N34" s="46">
        <f>L34*J34</f>
        <v>0</v>
      </c>
    </row>
    <row r="35" spans="1:15" x14ac:dyDescent="0.2">
      <c r="A35" s="49"/>
      <c r="B35" s="50" t="s">
        <v>43</v>
      </c>
      <c r="C35" s="51"/>
      <c r="D35" s="51"/>
      <c r="E35" s="47"/>
      <c r="F35" s="49"/>
      <c r="G35" s="49"/>
      <c r="H35" s="49"/>
      <c r="I35" s="49"/>
      <c r="J35" s="49"/>
      <c r="K35" s="49"/>
      <c r="L35" s="49"/>
      <c r="M35" s="30"/>
      <c r="N35" s="47"/>
    </row>
    <row r="36" spans="1:15" x14ac:dyDescent="0.2">
      <c r="A36" s="29">
        <v>13</v>
      </c>
      <c r="B36" s="43" t="s">
        <v>29</v>
      </c>
      <c r="C36" s="44"/>
      <c r="D36" s="44"/>
      <c r="E36" s="45"/>
      <c r="F36" s="29" t="s">
        <v>25</v>
      </c>
      <c r="G36" s="29">
        <v>14</v>
      </c>
      <c r="H36" s="29">
        <v>0.115</v>
      </c>
      <c r="I36" s="29">
        <v>0.23</v>
      </c>
      <c r="J36" s="29">
        <f>G36*H36</f>
        <v>1.61</v>
      </c>
      <c r="K36" s="29">
        <f>G36*I36</f>
        <v>3.22</v>
      </c>
      <c r="L36" s="29">
        <v>0.5</v>
      </c>
      <c r="M36" s="32"/>
      <c r="N36" s="13">
        <f>L36*J36</f>
        <v>0.80500000000000005</v>
      </c>
    </row>
    <row r="37" spans="1:15" x14ac:dyDescent="0.2">
      <c r="A37" s="29">
        <v>14</v>
      </c>
      <c r="B37" s="43" t="s">
        <v>30</v>
      </c>
      <c r="C37" s="44"/>
      <c r="D37" s="44"/>
      <c r="E37" s="45"/>
      <c r="F37" s="29" t="s">
        <v>25</v>
      </c>
      <c r="G37" s="29">
        <v>2</v>
      </c>
      <c r="H37" s="29">
        <v>0.373</v>
      </c>
      <c r="I37" s="29">
        <v>0.75</v>
      </c>
      <c r="J37" s="29">
        <f>G37*H37</f>
        <v>0.746</v>
      </c>
      <c r="K37" s="29">
        <f>G37*I37</f>
        <v>1.5</v>
      </c>
      <c r="L37" s="29">
        <v>0.5</v>
      </c>
      <c r="M37" s="32"/>
      <c r="N37" s="13">
        <f>L37*J37</f>
        <v>0.373</v>
      </c>
    </row>
    <row r="38" spans="1:15" x14ac:dyDescent="0.2">
      <c r="A38" s="29">
        <v>15</v>
      </c>
      <c r="B38" s="43" t="s">
        <v>44</v>
      </c>
      <c r="C38" s="44"/>
      <c r="D38" s="44"/>
      <c r="E38" s="45"/>
      <c r="F38" s="29" t="s">
        <v>25</v>
      </c>
      <c r="G38" s="29">
        <v>1</v>
      </c>
      <c r="H38" s="29">
        <v>0.89700000000000002</v>
      </c>
      <c r="I38" s="29">
        <v>1.79</v>
      </c>
      <c r="J38" s="29">
        <f>G38*H38</f>
        <v>0.89700000000000002</v>
      </c>
      <c r="K38" s="29">
        <f>G38*I38</f>
        <v>1.79</v>
      </c>
      <c r="L38" s="29">
        <v>0.5</v>
      </c>
      <c r="M38" s="32"/>
      <c r="N38" s="13">
        <f>L38*J38</f>
        <v>0.44850000000000001</v>
      </c>
    </row>
    <row r="39" spans="1:15" x14ac:dyDescent="0.2">
      <c r="A39" s="29">
        <v>16</v>
      </c>
      <c r="B39" s="43" t="s">
        <v>47</v>
      </c>
      <c r="C39" s="44"/>
      <c r="D39" s="44"/>
      <c r="E39" s="45"/>
      <c r="F39" s="29" t="s">
        <v>25</v>
      </c>
      <c r="G39" s="29">
        <v>0</v>
      </c>
      <c r="H39" s="29">
        <v>2.6909999999999998</v>
      </c>
      <c r="I39" s="29">
        <v>5.37</v>
      </c>
      <c r="J39" s="29">
        <f>G39*H39</f>
        <v>0</v>
      </c>
      <c r="K39" s="29">
        <f>G39*I39</f>
        <v>0</v>
      </c>
      <c r="L39" s="29">
        <v>0.5</v>
      </c>
      <c r="M39" s="32"/>
      <c r="N39" s="13">
        <f>L39*J39</f>
        <v>0</v>
      </c>
    </row>
    <row r="40" spans="1:15" x14ac:dyDescent="0.2">
      <c r="A40" s="33" t="s">
        <v>31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4"/>
      <c r="N40" s="37">
        <f>SUM(N12:N39)</f>
        <v>1102.9265</v>
      </c>
      <c r="O40" s="4"/>
    </row>
    <row r="41" spans="1:15" x14ac:dyDescent="0.2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6"/>
      <c r="N41" s="38"/>
      <c r="O41" s="4"/>
    </row>
    <row r="42" spans="1:15" x14ac:dyDescent="0.2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ht="15" x14ac:dyDescent="0.2">
      <c r="A43" s="39" t="s">
        <v>32</v>
      </c>
      <c r="B43" s="40"/>
      <c r="C43" s="40"/>
      <c r="D43" s="40"/>
      <c r="E43" s="40"/>
      <c r="F43" s="41" t="s">
        <v>33</v>
      </c>
      <c r="G43" s="41"/>
      <c r="H43" s="41"/>
      <c r="I43" s="42" t="s">
        <v>34</v>
      </c>
      <c r="J43" s="41"/>
      <c r="K43" s="4"/>
      <c r="L43" s="4"/>
      <c r="N43" s="4"/>
      <c r="O43" s="4"/>
    </row>
  </sheetData>
  <mergeCells count="160">
    <mergeCell ref="K32:K33"/>
    <mergeCell ref="L32:L33"/>
    <mergeCell ref="N32:N33"/>
    <mergeCell ref="B33:E33"/>
    <mergeCell ref="H32:H33"/>
    <mergeCell ref="I32:I33"/>
    <mergeCell ref="J32:J33"/>
    <mergeCell ref="N30:N31"/>
    <mergeCell ref="B31:E31"/>
    <mergeCell ref="L28:L29"/>
    <mergeCell ref="N28:N29"/>
    <mergeCell ref="B29:E29"/>
    <mergeCell ref="A30:A31"/>
    <mergeCell ref="B30:E30"/>
    <mergeCell ref="F30:F31"/>
    <mergeCell ref="G30:G31"/>
    <mergeCell ref="H30:H31"/>
    <mergeCell ref="K30:K31"/>
    <mergeCell ref="L30:L31"/>
    <mergeCell ref="I30:I31"/>
    <mergeCell ref="J30:J31"/>
    <mergeCell ref="N24:N25"/>
    <mergeCell ref="N26:N27"/>
    <mergeCell ref="H28:H29"/>
    <mergeCell ref="I28:I29"/>
    <mergeCell ref="J28:J29"/>
    <mergeCell ref="K28:K29"/>
    <mergeCell ref="A28:A29"/>
    <mergeCell ref="B28:E28"/>
    <mergeCell ref="F28:F29"/>
    <mergeCell ref="G28:G29"/>
    <mergeCell ref="J24:J25"/>
    <mergeCell ref="K24:K25"/>
    <mergeCell ref="B25:E25"/>
    <mergeCell ref="A26:A27"/>
    <mergeCell ref="B26:E26"/>
    <mergeCell ref="F26:F27"/>
    <mergeCell ref="G26:G27"/>
    <mergeCell ref="L26:L27"/>
    <mergeCell ref="B27:E27"/>
    <mergeCell ref="H26:H27"/>
    <mergeCell ref="I26:I27"/>
    <mergeCell ref="J26:J27"/>
    <mergeCell ref="K26:K27"/>
    <mergeCell ref="L24:L25"/>
    <mergeCell ref="J22:J23"/>
    <mergeCell ref="K22:K23"/>
    <mergeCell ref="L22:L23"/>
    <mergeCell ref="A22:A23"/>
    <mergeCell ref="B22:E22"/>
    <mergeCell ref="F22:F23"/>
    <mergeCell ref="H22:H23"/>
    <mergeCell ref="N22:N23"/>
    <mergeCell ref="B23:E23"/>
    <mergeCell ref="J20:J21"/>
    <mergeCell ref="K20:K21"/>
    <mergeCell ref="N14:N15"/>
    <mergeCell ref="A16:A17"/>
    <mergeCell ref="B16:E16"/>
    <mergeCell ref="F16:F17"/>
    <mergeCell ref="G16:G17"/>
    <mergeCell ref="H16:H17"/>
    <mergeCell ref="L20:L21"/>
    <mergeCell ref="N20:N21"/>
    <mergeCell ref="B21:E21"/>
    <mergeCell ref="A14:A15"/>
    <mergeCell ref="N16:N17"/>
    <mergeCell ref="B17:E17"/>
    <mergeCell ref="A20:A21"/>
    <mergeCell ref="B20:E20"/>
    <mergeCell ref="F20:F21"/>
    <mergeCell ref="G20:G21"/>
    <mergeCell ref="A4:A10"/>
    <mergeCell ref="B7:E7"/>
    <mergeCell ref="B12:E12"/>
    <mergeCell ref="B13:E13"/>
    <mergeCell ref="A12:A13"/>
    <mergeCell ref="F4:F10"/>
    <mergeCell ref="A1:N2"/>
    <mergeCell ref="A3:N3"/>
    <mergeCell ref="B34:E34"/>
    <mergeCell ref="F34:F35"/>
    <mergeCell ref="H34:H35"/>
    <mergeCell ref="B14:E14"/>
    <mergeCell ref="B15:E15"/>
    <mergeCell ref="F14:F15"/>
    <mergeCell ref="G14:G15"/>
    <mergeCell ref="H14:H15"/>
    <mergeCell ref="I16:I17"/>
    <mergeCell ref="J16:J17"/>
    <mergeCell ref="K16:K17"/>
    <mergeCell ref="L16:L17"/>
    <mergeCell ref="I14:I15"/>
    <mergeCell ref="J14:J15"/>
    <mergeCell ref="K14:K15"/>
    <mergeCell ref="L14:L15"/>
    <mergeCell ref="F12:F13"/>
    <mergeCell ref="J12:J13"/>
    <mergeCell ref="K12:K13"/>
    <mergeCell ref="L12:L13"/>
    <mergeCell ref="G12:G13"/>
    <mergeCell ref="G4:G10"/>
    <mergeCell ref="B11:E11"/>
    <mergeCell ref="N4:N5"/>
    <mergeCell ref="N6:N7"/>
    <mergeCell ref="N8:N9"/>
    <mergeCell ref="L4:L5"/>
    <mergeCell ref="H4:I4"/>
    <mergeCell ref="H5:I5"/>
    <mergeCell ref="H6:I6"/>
    <mergeCell ref="J4:K4"/>
    <mergeCell ref="H12:H13"/>
    <mergeCell ref="I12:I13"/>
    <mergeCell ref="J18:J19"/>
    <mergeCell ref="K18:K19"/>
    <mergeCell ref="L18:L19"/>
    <mergeCell ref="N18:N19"/>
    <mergeCell ref="J5:K5"/>
    <mergeCell ref="J6:K6"/>
    <mergeCell ref="H7:I7"/>
    <mergeCell ref="J7:K7"/>
    <mergeCell ref="N12:N13"/>
    <mergeCell ref="G18:G19"/>
    <mergeCell ref="G34:G35"/>
    <mergeCell ref="I18:I19"/>
    <mergeCell ref="B18:E18"/>
    <mergeCell ref="F18:F19"/>
    <mergeCell ref="H18:H19"/>
    <mergeCell ref="B19:E19"/>
    <mergeCell ref="A18:A19"/>
    <mergeCell ref="G22:G23"/>
    <mergeCell ref="H20:H21"/>
    <mergeCell ref="I20:I21"/>
    <mergeCell ref="I22:I23"/>
    <mergeCell ref="A24:A25"/>
    <mergeCell ref="B24:E24"/>
    <mergeCell ref="F24:F25"/>
    <mergeCell ref="G24:G25"/>
    <mergeCell ref="H24:H25"/>
    <mergeCell ref="I24:I25"/>
    <mergeCell ref="A32:A33"/>
    <mergeCell ref="B32:E32"/>
    <mergeCell ref="F32:F33"/>
    <mergeCell ref="G32:G33"/>
    <mergeCell ref="A40:L41"/>
    <mergeCell ref="N40:N41"/>
    <mergeCell ref="A43:E43"/>
    <mergeCell ref="F43:H43"/>
    <mergeCell ref="I43:J43"/>
    <mergeCell ref="B39:E39"/>
    <mergeCell ref="N34:N35"/>
    <mergeCell ref="L34:L35"/>
    <mergeCell ref="K34:K35"/>
    <mergeCell ref="I34:I35"/>
    <mergeCell ref="J34:J35"/>
    <mergeCell ref="B35:E35"/>
    <mergeCell ref="B37:E37"/>
    <mergeCell ref="B38:E38"/>
    <mergeCell ref="B36:E36"/>
    <mergeCell ref="A34:A35"/>
  </mergeCells>
  <phoneticPr fontId="4" type="noConversion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R-1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</dc:creator>
  <cp:lastModifiedBy>Корчак Татьяна Владимировна (Tatyana Korchak)</cp:lastModifiedBy>
  <cp:lastPrinted>2009-06-16T16:56:49Z</cp:lastPrinted>
  <dcterms:created xsi:type="dcterms:W3CDTF">2005-03-30T06:15:24Z</dcterms:created>
  <dcterms:modified xsi:type="dcterms:W3CDTF">2013-07-03T23:32:14Z</dcterms:modified>
</cp:coreProperties>
</file>