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385" yWindow="-15" windowWidth="14430" windowHeight="12855" tabRatio="771"/>
  </bookViews>
  <sheets>
    <sheet name="М-29" sheetId="8" r:id="rId1"/>
  </sheets>
  <calcPr calcId="145621"/>
</workbook>
</file>

<file path=xl/calcChain.xml><?xml version="1.0" encoding="utf-8"?>
<calcChain xmlns="http://schemas.openxmlformats.org/spreadsheetml/2006/main">
  <c r="R15" i="8" l="1"/>
  <c r="P15" i="8"/>
  <c r="N15" i="8"/>
  <c r="L15" i="8"/>
  <c r="J15" i="8"/>
  <c r="H15" i="8"/>
  <c r="F15" i="8"/>
</calcChain>
</file>

<file path=xl/comments1.xml><?xml version="1.0" encoding="utf-8"?>
<comments xmlns="http://schemas.openxmlformats.org/spreadsheetml/2006/main">
  <authors>
    <author>Alex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C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</t>
        </r>
      </text>
    </comment>
    <comment ref="D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&lt;Выполнено за период&gt;</t>
        </r>
      </text>
    </comment>
    <comment ref="E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(&lt;Код ресурса&gt;)
&lt;Наименование ресурса&gt;,
(&lt;Единица измерения ресурса&gt;)</t>
        </r>
      </text>
    </comment>
    <comment ref="E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&lt;Норма расхода на единицу&gt;</t>
        </r>
      </text>
    </comment>
    <comment ref="F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</commentList>
</comments>
</file>

<file path=xl/sharedStrings.xml><?xml version="1.0" encoding="utf-8"?>
<sst xmlns="http://schemas.openxmlformats.org/spreadsheetml/2006/main" count="50" uniqueCount="31">
  <si>
    <t>Наименование объектов и видов работ</t>
  </si>
  <si>
    <t>Единица измерения работ</t>
  </si>
  <si>
    <t>Количество фактически выполненых работ</t>
  </si>
  <si>
    <t>Наименование материалов</t>
  </si>
  <si>
    <t>норма на единицу работ</t>
  </si>
  <si>
    <t>на выполненый объем работ</t>
  </si>
  <si>
    <t>Номер единичных расценок</t>
  </si>
  <si>
    <t>ОТЧЕТ</t>
  </si>
  <si>
    <t xml:space="preserve">   Раздел 1. АКЗ металлоконструкций (по всем листам проекта)</t>
  </si>
  <si>
    <t>Очистка кварцевым песком сплошных наружных поверхностей</t>
  </si>
  <si>
    <t>1 м2 очищаемой поверхности</t>
  </si>
  <si>
    <t>ТЕР13-06-002-01</t>
  </si>
  <si>
    <t>Очистка кварцевым песком решетчатых поверхностей</t>
  </si>
  <si>
    <t>ТЕР13-06-002-02</t>
  </si>
  <si>
    <t>Огрунтовка металлических поверхностей за один раз грунтовкой ЭП-0199</t>
  </si>
  <si>
    <t>100 м2 окрашиваемой поверхности</t>
  </si>
  <si>
    <t>ТЕР13-03-002-03</t>
  </si>
  <si>
    <t>Окраска металлических огрунтованных поверхностей эмалью ПФ-115</t>
  </si>
  <si>
    <t>ТЕР13-03-004-26</t>
  </si>
  <si>
    <t>ТЕР13-03-002-13</t>
  </si>
  <si>
    <t>(101-2467)
Растворитель марки N 646 АВИСМА,
(т)</t>
  </si>
  <si>
    <t>(113-0030)
Грунтовка ХС-059 красно-коричневая АВИСМА,
(т)</t>
  </si>
  <si>
    <t>(113-0122)
Отвердитель №1 АВИСМА,
(т)</t>
  </si>
  <si>
    <t>(113-0122)
Отвердитель № 1 АВИСМА,
(т)</t>
  </si>
  <si>
    <t>(113-0122)
Отвердитель №,
(т)</t>
  </si>
  <si>
    <t>(113-0282)
Грунтовка ЭП-0199 АВИСМА,
(т)</t>
  </si>
  <si>
    <t>(408-0442)
Песок кварцевый ЛПК-5 АВИСМА,
(кг)</t>
  </si>
  <si>
    <t>Итого: расход по норме</t>
  </si>
  <si>
    <t>фактический расход</t>
  </si>
  <si>
    <t>Экономия (-), перерасход (+)</t>
  </si>
  <si>
    <t>Списать на себестоимость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</si>
</sst>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3" fillId="0" borderId="0"/>
  </cellStyleXfs>
  <cellXfs count="2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8" fillId="0" borderId="0" xfId="0" applyFont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7" xfId="14" applyFont="1" applyBorder="1" applyAlignment="1">
      <alignment horizontal="center" vertical="center" wrapText="1"/>
    </xf>
    <xf numFmtId="0" fontId="8" fillId="0" borderId="8" xfId="14" applyFont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0" borderId="3" xfId="14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0" fillId="0" borderId="6" xfId="0" applyBorder="1" applyAlignment="1"/>
    <xf numFmtId="0" fontId="0" fillId="0" borderId="5" xfId="0" applyBorder="1" applyAlignment="1"/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/>
  </sheetPr>
  <dimension ref="A1:R16"/>
  <sheetViews>
    <sheetView tabSelected="1" zoomScale="85" zoomScaleNormal="85" workbookViewId="0">
      <selection activeCell="G9" sqref="G9"/>
    </sheetView>
  </sheetViews>
  <sheetFormatPr defaultColWidth="10.7109375" defaultRowHeight="12.75" x14ac:dyDescent="0.2"/>
  <cols>
    <col min="1" max="1" width="35.140625" style="1" customWidth="1"/>
    <col min="2" max="2" width="13" style="1" customWidth="1"/>
    <col min="3" max="3" width="16.7109375" style="1" customWidth="1"/>
    <col min="4" max="4" width="11.42578125" style="1" customWidth="1"/>
    <col min="5" max="16384" width="10.7109375" style="1"/>
  </cols>
  <sheetData>
    <row r="1" spans="1:18" ht="18" x14ac:dyDescent="0.25">
      <c r="D1" s="2" t="s">
        <v>7</v>
      </c>
    </row>
    <row r="3" spans="1:18" ht="14.25" customHeight="1" x14ac:dyDescent="0.2">
      <c r="A3" s="17" t="s">
        <v>0</v>
      </c>
      <c r="B3" s="19" t="s">
        <v>1</v>
      </c>
      <c r="C3" s="19" t="s">
        <v>6</v>
      </c>
      <c r="D3" s="19" t="s">
        <v>2</v>
      </c>
      <c r="E3" s="22" t="s">
        <v>3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s="4" customFormat="1" ht="88.5" customHeight="1" x14ac:dyDescent="0.2">
      <c r="A4" s="18"/>
      <c r="B4" s="17"/>
      <c r="C4" s="17"/>
      <c r="D4" s="17"/>
      <c r="E4" s="15" t="s">
        <v>20</v>
      </c>
      <c r="F4" s="16"/>
      <c r="G4" s="13" t="s">
        <v>21</v>
      </c>
      <c r="H4" s="14"/>
      <c r="I4" s="13" t="s">
        <v>22</v>
      </c>
      <c r="J4" s="14"/>
      <c r="K4" s="13" t="s">
        <v>23</v>
      </c>
      <c r="L4" s="14"/>
      <c r="M4" s="13" t="s">
        <v>24</v>
      </c>
      <c r="N4" s="14"/>
      <c r="O4" s="13" t="s">
        <v>25</v>
      </c>
      <c r="P4" s="14"/>
      <c r="Q4" s="13" t="s">
        <v>26</v>
      </c>
      <c r="R4" s="14"/>
    </row>
    <row r="5" spans="1:18" s="4" customFormat="1" ht="38.25" customHeight="1" x14ac:dyDescent="0.2">
      <c r="A5" s="19"/>
      <c r="B5" s="19"/>
      <c r="C5" s="19"/>
      <c r="D5" s="19"/>
      <c r="E5" s="5" t="s">
        <v>4</v>
      </c>
      <c r="F5" s="5" t="s">
        <v>5</v>
      </c>
      <c r="G5" s="8" t="s">
        <v>4</v>
      </c>
      <c r="H5" s="8" t="s">
        <v>5</v>
      </c>
      <c r="I5" s="8" t="s">
        <v>4</v>
      </c>
      <c r="J5" s="8" t="s">
        <v>5</v>
      </c>
      <c r="K5" s="8" t="s">
        <v>4</v>
      </c>
      <c r="L5" s="8" t="s">
        <v>5</v>
      </c>
      <c r="M5" s="8" t="s">
        <v>4</v>
      </c>
      <c r="N5" s="8" t="s">
        <v>5</v>
      </c>
      <c r="O5" s="8" t="s">
        <v>4</v>
      </c>
      <c r="P5" s="8" t="s">
        <v>5</v>
      </c>
      <c r="Q5" s="8" t="s">
        <v>4</v>
      </c>
      <c r="R5" s="8" t="s">
        <v>5</v>
      </c>
    </row>
    <row r="6" spans="1:18" s="6" customFormat="1" ht="30" customHeight="1" x14ac:dyDescent="0.2">
      <c r="A6" s="20" t="s">
        <v>8</v>
      </c>
      <c r="B6" s="21"/>
      <c r="C6" s="21"/>
      <c r="D6" s="21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8.25" x14ac:dyDescent="0.2">
      <c r="A7" s="7" t="s">
        <v>9</v>
      </c>
      <c r="B7" s="7" t="s">
        <v>10</v>
      </c>
      <c r="C7" s="7" t="s">
        <v>11</v>
      </c>
      <c r="D7" s="7">
        <v>106.25</v>
      </c>
      <c r="E7" s="7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>
        <v>32</v>
      </c>
      <c r="R7" s="3">
        <v>3400</v>
      </c>
    </row>
    <row r="8" spans="1:18" ht="38.25" x14ac:dyDescent="0.2">
      <c r="A8" s="7" t="s">
        <v>12</v>
      </c>
      <c r="B8" s="7" t="s">
        <v>10</v>
      </c>
      <c r="C8" s="7" t="s">
        <v>13</v>
      </c>
      <c r="D8" s="7">
        <v>81.650000000000006</v>
      </c>
      <c r="E8" s="7"/>
      <c r="F8" s="7"/>
      <c r="G8" s="3"/>
      <c r="H8" s="3"/>
      <c r="I8" s="3"/>
      <c r="J8" s="3"/>
      <c r="K8" s="3"/>
      <c r="L8" s="3"/>
      <c r="M8" s="3"/>
      <c r="N8" s="3"/>
      <c r="O8" s="3"/>
      <c r="P8" s="3"/>
      <c r="Q8" s="3">
        <v>38</v>
      </c>
      <c r="R8" s="3">
        <v>3103</v>
      </c>
    </row>
    <row r="9" spans="1:18" ht="51" x14ac:dyDescent="0.2">
      <c r="A9" s="7" t="s">
        <v>14</v>
      </c>
      <c r="B9" s="7" t="s">
        <v>15</v>
      </c>
      <c r="C9" s="7" t="s">
        <v>16</v>
      </c>
      <c r="D9" s="7">
        <v>1.0625</v>
      </c>
      <c r="E9" s="7">
        <v>3.0000000000000001E-3</v>
      </c>
      <c r="F9" s="7">
        <v>3.2000000000000002E-3</v>
      </c>
      <c r="G9" s="3">
        <v>0.03</v>
      </c>
      <c r="H9" s="3">
        <v>3.1899999999999998E-2</v>
      </c>
      <c r="I9" s="3">
        <v>1.5E-3</v>
      </c>
      <c r="J9" s="3">
        <v>1.6000000000000001E-3</v>
      </c>
      <c r="K9" s="3"/>
      <c r="L9" s="3"/>
      <c r="M9" s="3"/>
      <c r="N9" s="3"/>
      <c r="O9" s="3"/>
      <c r="P9" s="3"/>
      <c r="Q9" s="3"/>
      <c r="R9" s="3"/>
    </row>
    <row r="10" spans="1:18" ht="51" x14ac:dyDescent="0.2">
      <c r="A10" s="7" t="s">
        <v>17</v>
      </c>
      <c r="B10" s="7" t="s">
        <v>15</v>
      </c>
      <c r="C10" s="7" t="s">
        <v>18</v>
      </c>
      <c r="D10" s="7">
        <v>1.0625</v>
      </c>
      <c r="E10" s="7"/>
      <c r="F10" s="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51" x14ac:dyDescent="0.2">
      <c r="A11" s="7" t="s">
        <v>14</v>
      </c>
      <c r="B11" s="7" t="s">
        <v>15</v>
      </c>
      <c r="C11" s="7" t="s">
        <v>19</v>
      </c>
      <c r="D11" s="7">
        <v>0.8165</v>
      </c>
      <c r="E11" s="7">
        <v>3.3E-3</v>
      </c>
      <c r="F11" s="7">
        <v>2.7000000000000001E-3</v>
      </c>
      <c r="G11" s="3"/>
      <c r="H11" s="3"/>
      <c r="I11" s="3"/>
      <c r="J11" s="3"/>
      <c r="K11" s="3">
        <v>1.65E-3</v>
      </c>
      <c r="L11" s="3">
        <v>1.2999999999999999E-3</v>
      </c>
      <c r="M11" s="3"/>
      <c r="N11" s="3"/>
      <c r="O11" s="3">
        <v>3.3000000000000002E-2</v>
      </c>
      <c r="P11" s="3">
        <v>2.69E-2</v>
      </c>
      <c r="Q11" s="3"/>
      <c r="R11" s="3"/>
    </row>
    <row r="12" spans="1:18" ht="51" x14ac:dyDescent="0.2">
      <c r="A12" s="7" t="s">
        <v>17</v>
      </c>
      <c r="B12" s="7" t="s">
        <v>15</v>
      </c>
      <c r="C12" s="7" t="s">
        <v>18</v>
      </c>
      <c r="D12" s="7">
        <v>0.8165</v>
      </c>
      <c r="E12" s="7"/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">
      <c r="A13" s="11" t="s">
        <v>27</v>
      </c>
      <c r="B13" s="12"/>
      <c r="C13" s="12"/>
      <c r="D13" s="12"/>
      <c r="E13" s="7"/>
      <c r="F13" s="9">
        <v>5.8999999999999999E-3</v>
      </c>
      <c r="G13" s="3"/>
      <c r="H13" s="9">
        <v>3.1899999999999998E-2</v>
      </c>
      <c r="I13" s="3"/>
      <c r="J13" s="9">
        <v>1.6000000000000001E-3</v>
      </c>
      <c r="K13" s="3"/>
      <c r="L13" s="9">
        <v>1.2999999999999999E-3</v>
      </c>
      <c r="M13" s="3"/>
      <c r="N13" s="9">
        <v>2.8999999999999998E-3</v>
      </c>
      <c r="O13" s="3"/>
      <c r="P13" s="9">
        <v>2.69E-2</v>
      </c>
      <c r="Q13" s="3"/>
      <c r="R13" s="9">
        <v>6503</v>
      </c>
    </row>
    <row r="14" spans="1:18" x14ac:dyDescent="0.2">
      <c r="A14" s="11" t="s">
        <v>28</v>
      </c>
      <c r="B14" s="12"/>
      <c r="C14" s="12"/>
      <c r="D14" s="12"/>
      <c r="E14" s="7"/>
      <c r="F14" s="9">
        <v>5.8999999999999999E-3</v>
      </c>
      <c r="G14" s="3"/>
      <c r="H14" s="9">
        <v>3.1899999999999998E-2</v>
      </c>
      <c r="I14" s="3"/>
      <c r="J14" s="9">
        <v>1.6000000000000001E-3</v>
      </c>
      <c r="K14" s="3"/>
      <c r="L14" s="9">
        <v>1.2999999999999999E-3</v>
      </c>
      <c r="M14" s="3"/>
      <c r="N14" s="9">
        <v>2.8999999999999998E-3</v>
      </c>
      <c r="O14" s="3"/>
      <c r="P14" s="9">
        <v>2.69E-2</v>
      </c>
      <c r="Q14" s="3"/>
      <c r="R14" s="9">
        <v>6503</v>
      </c>
    </row>
    <row r="15" spans="1:18" x14ac:dyDescent="0.2">
      <c r="A15" s="11" t="s">
        <v>29</v>
      </c>
      <c r="B15" s="12"/>
      <c r="C15" s="12"/>
      <c r="D15" s="12"/>
      <c r="E15" s="3"/>
      <c r="F15" s="10" t="str">
        <f>IF(F14-F13&lt;&gt;0, F14-F13, "-")</f>
        <v>-</v>
      </c>
      <c r="G15" s="3"/>
      <c r="H15" s="10" t="str">
        <f>IF(H14-H13&lt;&gt;0, H14-H13, "-")</f>
        <v>-</v>
      </c>
      <c r="I15" s="3"/>
      <c r="J15" s="10" t="str">
        <f>IF(J14-J13&lt;&gt;0, J14-J13, "-")</f>
        <v>-</v>
      </c>
      <c r="K15" s="3"/>
      <c r="L15" s="10" t="str">
        <f>IF(L14-L13&lt;&gt;0, L14-L13, "-")</f>
        <v>-</v>
      </c>
      <c r="M15" s="3"/>
      <c r="N15" s="10" t="str">
        <f>IF(N14-N13&lt;&gt;0, N14-N13, "-")</f>
        <v>-</v>
      </c>
      <c r="O15" s="3"/>
      <c r="P15" s="10" t="str">
        <f>IF(P14-P13&lt;&gt;0, P14-P13, "-")</f>
        <v>-</v>
      </c>
      <c r="Q15" s="3"/>
      <c r="R15" s="10" t="str">
        <f>IF(R14-R13&lt;&gt;0, R14-R13, "-")</f>
        <v>-</v>
      </c>
    </row>
    <row r="16" spans="1:18" x14ac:dyDescent="0.2">
      <c r="A16" s="11" t="s">
        <v>30</v>
      </c>
      <c r="B16" s="12"/>
      <c r="C16" s="12"/>
      <c r="D16" s="1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</sheetData>
  <mergeCells count="17">
    <mergeCell ref="I4:J4"/>
    <mergeCell ref="K4:L4"/>
    <mergeCell ref="M4:N4"/>
    <mergeCell ref="O4:P4"/>
    <mergeCell ref="Q4:R4"/>
    <mergeCell ref="A13:D13"/>
    <mergeCell ref="A14:D14"/>
    <mergeCell ref="A15:D15"/>
    <mergeCell ref="A16:D16"/>
    <mergeCell ref="G4:H4"/>
    <mergeCell ref="E4:F4"/>
    <mergeCell ref="A3:A5"/>
    <mergeCell ref="B3:B5"/>
    <mergeCell ref="C3:C5"/>
    <mergeCell ref="D3:D5"/>
    <mergeCell ref="A6:D6"/>
    <mergeCell ref="E3:R3"/>
  </mergeCells>
  <phoneticPr fontId="2" type="noConversion"/>
  <pageMargins left="0.3" right="0.25" top="0.36" bottom="0.36" header="0.28000000000000003" footer="0.27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М-29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В.И.</dc:creator>
  <cp:lastModifiedBy>Кузнецов В.И.</cp:lastModifiedBy>
  <cp:lastPrinted>2009-03-24T06:15:56Z</cp:lastPrinted>
  <dcterms:created xsi:type="dcterms:W3CDTF">2003-01-28T12:33:10Z</dcterms:created>
  <dcterms:modified xsi:type="dcterms:W3CDTF">2014-01-24T03:55:40Z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