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71" i="1"/>
  <c r="J14"/>
</calcChain>
</file>

<file path=xl/sharedStrings.xml><?xml version="1.0" encoding="utf-8"?>
<sst xmlns="http://schemas.openxmlformats.org/spreadsheetml/2006/main" count="318" uniqueCount="70">
  <si>
    <t>94</t>
  </si>
  <si>
    <t>06-01-001-17 ТЕР-2001 62</t>
  </si>
  <si>
    <t>УСТРОЙСТВО ФУНДАМЕНТНЫХ ПЛИТ ЖЕЛЕЗОБЕТОННЫХ С ПАЗАМИ, СТАКАНАМИ И ПОДКОЛОННИКАМИ ВЫСОТОЙ ДО 2 М ПРИ ТОЛЩИНЕ ПЛИТЫ ДО 1000 ММ ИЗ БЕТОНА КЛ.В25, W8</t>
  </si>
  <si>
    <t>100 М3</t>
  </si>
  <si>
    <t>--</t>
  </si>
  <si>
    <t>Наименование затрат</t>
  </si>
  <si>
    <t>Базисная стоимость</t>
  </si>
  <si>
    <t>Коэф-ты тех. части</t>
  </si>
  <si>
    <t xml:space="preserve"> На ед. в базисных</t>
  </si>
  <si>
    <t>Коэф-ты пересчета</t>
  </si>
  <si>
    <t>На ед. в текущих</t>
  </si>
  <si>
    <t>В текущих ценах</t>
  </si>
  <si>
    <t>Стоимость 1 чел.-ч</t>
  </si>
  <si>
    <t>ОПЛАТА ТРУДА РАБОЧИХ, СР. РАЗРЯД-3</t>
  </si>
  <si>
    <t>ЗАТРАТЫ НА ЭКСПЛУАТАЦИЮ МАШИН И МЕХАНИЗМОВ</t>
  </si>
  <si>
    <t>В Т.Ч. ЭКСПЛУАТАЦИЯ МАШИН БЕЗ ОПЛАТЫ ТРУДА</t>
  </si>
  <si>
    <t>В Т.Ч. ОПЛАТА ТРУДА МАШИНИСТОВ</t>
  </si>
  <si>
    <t>СТОИМОСТЬ МАТЕРИАЛОВ</t>
  </si>
  <si>
    <t xml:space="preserve">НР ОТ ОЗП+ЗПМ - 105% </t>
  </si>
  <si>
    <t xml:space="preserve">СП ОТ ОЗП+ЗПМ - 65% </t>
  </si>
  <si>
    <t xml:space="preserve">СМЕТНАЯ СТОИМОСТЬ </t>
  </si>
  <si>
    <t>95</t>
  </si>
  <si>
    <t>204-0100 ТССЦ-2001 62</t>
  </si>
  <si>
    <t>ГОРЯЧЕКАТАНАЯ АРМАТУРНАЯ СТАЛЬ КЛАССА А-I, А-II, А-III</t>
  </si>
  <si>
    <t>Т</t>
  </si>
  <si>
    <t>РЕСУРСЫ ПО ПРОЕКТУ</t>
  </si>
  <si>
    <t>96</t>
  </si>
  <si>
    <t>401-0066 ТССЦ-2001 62</t>
  </si>
  <si>
    <t>БЕТОН ТЯЖЕЛЫЙ, КРУПНОСТЬ ЗАПОЛНИТЕЛЯ 20 ММ, КЛАСС В15 (М200)</t>
  </si>
  <si>
    <t>М3</t>
  </si>
  <si>
    <t>97</t>
  </si>
  <si>
    <t>401-0069 ТССЦ-2001 62</t>
  </si>
  <si>
    <t>БЕТОН ТЯЖЕЛЫЙ, КРУПНОСТЬ ЗАПОЛНИТЕЛЯ 20 ММ, КЛАСС В25 (М350)</t>
  </si>
  <si>
    <t>98</t>
  </si>
  <si>
    <t>ССЦ Ч.IVТАБЛ.2</t>
  </si>
  <si>
    <t>НАДБАВКА НА ВОДОНЕПРОНИЦАЕМОСТЬ W8</t>
  </si>
  <si>
    <t>99</t>
  </si>
  <si>
    <t>110056 ТСЭМ-2001 62</t>
  </si>
  <si>
    <t>ДОПОЛНИТЕЛЬНЫЕ ЗАТРАТЫ НА ЭКСПЛУАТАЦИЮ АВТОБЕТОНОСМЕСИТЕЛЕЙ (1,5 ЧАСА:8 0,2 ЧАСА)</t>
  </si>
  <si>
    <t>МАШ.ЧАС</t>
  </si>
  <si>
    <t>100</t>
  </si>
  <si>
    <t>204-0002 ТССЦ-2001 62</t>
  </si>
  <si>
    <t>ГОРЯЧЕКАТАНАЯ АРМАТУРНАЯ СТАЛЬ ГЛАДКАЯ КЛАССА А-I, ДИАМЕТРОМ 8 ММ</t>
  </si>
  <si>
    <t>101</t>
  </si>
  <si>
    <t>204-0020 ТССЦ-2001 62</t>
  </si>
  <si>
    <t>ГОРЯЧЕКАТАНАЯ АРМАТУРНАЯ СТАЛЬ ПЕРИОДИЧЕСКОГО ПРОФИЛЯ КЛАССА А-III, ДИАМЕТРОМ 8 ММ</t>
  </si>
  <si>
    <t>102</t>
  </si>
  <si>
    <t>204-0021 ТССЦ-2001 62</t>
  </si>
  <si>
    <t>ГОРЯЧЕКАТАНАЯ АРМАТУРНАЯ СТАЛЬ ПЕРИОДИЧЕСКОГО ПРОФИЛЯ КЛАССА А-III, ДИАМЕТРОМ 10 ММ</t>
  </si>
  <si>
    <t>103</t>
  </si>
  <si>
    <t>204-0024 ТССЦ-2001 62</t>
  </si>
  <si>
    <t>ГОРЯЧЕКАТАНАЯ АРМАТУРНАЯ СТАЛЬ ПЕРИОДИЧЕСКОГО ПРОФИЛЯ КЛАССА А-III, ДИАМЕТРОМ 16-18 ММ</t>
  </si>
  <si>
    <t>104</t>
  </si>
  <si>
    <t>204-0026 ТССЦ-2001 62</t>
  </si>
  <si>
    <t>ГОРЯЧЕКАТАНАЯ АРМАТУРНАЯ СТАЛЬ ПЕРИОДИЧЕСКОГО ПРОФИЛЯ КЛАССА А-III, ДИАМЕТРОМ 25-28 ММ</t>
  </si>
  <si>
    <t>105</t>
  </si>
  <si>
    <t>204-0027 ТССЦ-2001 62</t>
  </si>
  <si>
    <t>ГОРЯЧЕКАТАНАЯ АРМАТУРНАЯ СТАЛЬ ПЕРИОДИЧЕСКОГО ПРОФИЛЯ КЛАССА А-III, ДИАМЕТРОМ 32-40 ММ</t>
  </si>
  <si>
    <t>106</t>
  </si>
  <si>
    <t>38-01-003-01 ТЕРМ-2001 62 
КАЛЬКУЛЯЦИЯ №1</t>
  </si>
  <si>
    <t>НАДБАВКА НА СБОРКУ И УКЛАДКУ КАРКАСОВ И СЕТОК</t>
  </si>
  <si>
    <t>1 Т</t>
  </si>
  <si>
    <t>ОПЛАТА ТРУДА РАБОЧИХ, СР. РАЗРЯД-4</t>
  </si>
  <si>
    <t>В Т.Ч. ЭКСПЛУАТАЦИЯ МАШИН БЕЗ ОПЛАТЫ ТРУДА
= 1013,57 - 469,58</t>
  </si>
  <si>
    <t>В Т.Ч. ОПЛАТА ТРУДА МАШИНИСТОВ
= 89,47 - 52,33</t>
  </si>
  <si>
    <t xml:space="preserve">НР ОТ ОЗП+ЗПМ - 66% </t>
  </si>
  <si>
    <t xml:space="preserve">СП ОТ ОЗП+ЗПМ - 40% </t>
  </si>
  <si>
    <t>107</t>
  </si>
  <si>
    <t>06-01-015-10 ТЕР-2001 62 
ПРИМ.</t>
  </si>
  <si>
    <t>ДОПОЛНИТЕЛЬНЫЕ ЗАТРАТЫ НА СЛОЖНОСТЬ АРМИРОВАНИЯ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</si>
</sst>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b/>
      <sz val="10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sz val="6"/>
      <name val="Times New Roman Cyr"/>
      <family val="1"/>
      <charset val="204"/>
    </font>
    <font>
      <sz val="7"/>
      <name val="Tahoma"/>
      <family val="2"/>
      <charset val="204"/>
    </font>
    <font>
      <sz val="8"/>
      <name val="Tahoma"/>
      <family val="2"/>
      <charset val="204"/>
    </font>
    <font>
      <b/>
      <sz val="8"/>
      <name val="Times New Roman Cyr"/>
      <family val="1"/>
      <charset val="204"/>
    </font>
    <font>
      <b/>
      <i/>
      <sz val="9"/>
      <name val="Times New Roman Cyr"/>
      <family val="1"/>
      <charset val="204"/>
    </font>
    <font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right"/>
    </xf>
    <xf numFmtId="1" fontId="2" fillId="0" borderId="4" xfId="0" applyNumberFormat="1" applyFont="1" applyFill="1" applyBorder="1" applyAlignment="1">
      <alignment horizontal="right"/>
    </xf>
    <xf numFmtId="0" fontId="1" fillId="0" borderId="5" xfId="0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2" fontId="2" fillId="0" borderId="6" xfId="0" applyNumberFormat="1" applyFont="1" applyFill="1" applyBorder="1" applyAlignment="1">
      <alignment horizontal="right" vertical="top"/>
    </xf>
    <xf numFmtId="1" fontId="2" fillId="0" borderId="0" xfId="0" applyNumberFormat="1" applyFont="1" applyFill="1" applyBorder="1" applyAlignment="1">
      <alignment horizontal="right" vertical="top"/>
    </xf>
    <xf numFmtId="49" fontId="3" fillId="0" borderId="7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right" vertical="top"/>
    </xf>
    <xf numFmtId="0" fontId="2" fillId="0" borderId="7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left" vertical="center" wrapText="1" indent="1"/>
    </xf>
    <xf numFmtId="2" fontId="5" fillId="0" borderId="9" xfId="0" applyNumberFormat="1" applyFont="1" applyFill="1" applyBorder="1" applyAlignment="1">
      <alignment horizontal="right" vertical="top" wrapText="1"/>
    </xf>
    <xf numFmtId="164" fontId="5" fillId="0" borderId="9" xfId="0" applyNumberFormat="1" applyFont="1" applyFill="1" applyBorder="1" applyAlignment="1">
      <alignment horizontal="right" vertical="top" wrapText="1"/>
    </xf>
    <xf numFmtId="2" fontId="5" fillId="0" borderId="9" xfId="0" applyNumberFormat="1" applyFont="1" applyFill="1" applyBorder="1" applyAlignment="1">
      <alignment horizontal="right" vertical="top"/>
    </xf>
    <xf numFmtId="164" fontId="5" fillId="0" borderId="9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5" fillId="0" borderId="8" xfId="0" applyFont="1" applyFill="1" applyBorder="1" applyAlignment="1">
      <alignment horizontal="left" vertical="center" wrapText="1" indent="2"/>
    </xf>
    <xf numFmtId="0" fontId="7" fillId="0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left" vertical="top" wrapText="1"/>
    </xf>
    <xf numFmtId="2" fontId="7" fillId="0" borderId="3" xfId="0" applyNumberFormat="1" applyFont="1" applyFill="1" applyBorder="1" applyAlignment="1">
      <alignment horizontal="right" vertical="top"/>
    </xf>
    <xf numFmtId="0" fontId="7" fillId="0" borderId="4" xfId="0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right"/>
    </xf>
    <xf numFmtId="1" fontId="2" fillId="2" borderId="3" xfId="0" applyNumberFormat="1" applyFont="1" applyFill="1" applyBorder="1" applyAlignment="1">
      <alignment horizontal="right"/>
    </xf>
    <xf numFmtId="1" fontId="2" fillId="2" borderId="6" xfId="0" applyNumberFormat="1" applyFont="1" applyFill="1" applyBorder="1" applyAlignment="1">
      <alignment horizontal="right" vertical="top"/>
    </xf>
    <xf numFmtId="0" fontId="4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right" vertical="top"/>
    </xf>
    <xf numFmtId="1" fontId="2" fillId="4" borderId="2" xfId="0" applyNumberFormat="1" applyFont="1" applyFill="1" applyBorder="1" applyAlignment="1">
      <alignment horizontal="right"/>
    </xf>
    <xf numFmtId="1" fontId="2" fillId="4" borderId="3" xfId="0" applyNumberFormat="1" applyFont="1" applyFill="1" applyBorder="1" applyAlignment="1">
      <alignment horizontal="right"/>
    </xf>
    <xf numFmtId="1" fontId="2" fillId="4" borderId="6" xfId="0" applyNumberFormat="1" applyFont="1" applyFill="1" applyBorder="1" applyAlignment="1">
      <alignment horizontal="right" vertical="top"/>
    </xf>
    <xf numFmtId="0" fontId="4" fillId="4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right" vertical="top"/>
    </xf>
    <xf numFmtId="0" fontId="7" fillId="4" borderId="3" xfId="0" applyFont="1" applyFill="1" applyBorder="1" applyAlignment="1">
      <alignment horizontal="right" vertical="top"/>
    </xf>
    <xf numFmtId="1" fontId="7" fillId="4" borderId="3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wrapText="1"/>
    </xf>
    <xf numFmtId="2" fontId="2" fillId="3" borderId="3" xfId="0" applyNumberFormat="1" applyFont="1" applyFill="1" applyBorder="1" applyAlignment="1">
      <alignment horizontal="right"/>
    </xf>
    <xf numFmtId="1" fontId="2" fillId="3" borderId="4" xfId="0" applyNumberFormat="1" applyFont="1" applyFill="1" applyBorder="1" applyAlignment="1">
      <alignment horizontal="right"/>
    </xf>
    <xf numFmtId="0" fontId="1" fillId="3" borderId="5" xfId="0" applyFont="1" applyFill="1" applyBorder="1" applyAlignment="1">
      <alignment horizontal="right" vertical="top"/>
    </xf>
    <xf numFmtId="0" fontId="8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2" fontId="2" fillId="3" borderId="6" xfId="0" applyNumberFormat="1" applyFont="1" applyFill="1" applyBorder="1" applyAlignment="1">
      <alignment horizontal="right" vertical="top"/>
    </xf>
    <xf numFmtId="1" fontId="2" fillId="3" borderId="0" xfId="0" applyNumberFormat="1" applyFont="1" applyFill="1" applyBorder="1" applyAlignment="1">
      <alignment horizontal="right" vertical="top"/>
    </xf>
    <xf numFmtId="49" fontId="3" fillId="3" borderId="7" xfId="0" applyNumberFormat="1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7" xfId="0" applyFont="1" applyFill="1" applyBorder="1" applyAlignment="1">
      <alignment horizontal="right" vertical="top"/>
    </xf>
    <xf numFmtId="0" fontId="5" fillId="3" borderId="8" xfId="0" applyFont="1" applyFill="1" applyBorder="1" applyAlignment="1">
      <alignment horizontal="left" vertical="center" wrapText="1" indent="1"/>
    </xf>
    <xf numFmtId="2" fontId="5" fillId="3" borderId="9" xfId="0" applyNumberFormat="1" applyFont="1" applyFill="1" applyBorder="1" applyAlignment="1">
      <alignment horizontal="right" vertical="top" wrapText="1"/>
    </xf>
    <xf numFmtId="164" fontId="5" fillId="3" borderId="9" xfId="0" applyNumberFormat="1" applyFont="1" applyFill="1" applyBorder="1" applyAlignment="1">
      <alignment horizontal="right" vertical="top" wrapText="1"/>
    </xf>
    <xf numFmtId="2" fontId="5" fillId="3" borderId="9" xfId="0" applyNumberFormat="1" applyFont="1" applyFill="1" applyBorder="1" applyAlignment="1">
      <alignment horizontal="right" vertical="top"/>
    </xf>
    <xf numFmtId="164" fontId="5" fillId="3" borderId="9" xfId="0" applyNumberFormat="1" applyFont="1" applyFill="1" applyBorder="1" applyAlignment="1">
      <alignment horizontal="right" vertical="top"/>
    </xf>
    <xf numFmtId="0" fontId="6" fillId="3" borderId="4" xfId="0" applyFont="1" applyFill="1" applyBorder="1" applyAlignment="1">
      <alignment horizontal="right" vertical="top"/>
    </xf>
    <xf numFmtId="0" fontId="5" fillId="3" borderId="8" xfId="0" applyFont="1" applyFill="1" applyBorder="1" applyAlignment="1">
      <alignment horizontal="left" vertical="center" wrapText="1" indent="2"/>
    </xf>
    <xf numFmtId="0" fontId="7" fillId="3" borderId="7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left" vertical="top" wrapText="1"/>
    </xf>
    <xf numFmtId="2" fontId="7" fillId="3" borderId="3" xfId="0" applyNumberFormat="1" applyFont="1" applyFill="1" applyBorder="1" applyAlignment="1">
      <alignment horizontal="right" vertical="top"/>
    </xf>
    <xf numFmtId="0" fontId="7" fillId="3" borderId="4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M73"/>
  <sheetViews>
    <sheetView tabSelected="1" topLeftCell="A45" workbookViewId="0">
      <selection activeCell="A61" sqref="A61:M73"/>
    </sheetView>
  </sheetViews>
  <sheetFormatPr defaultRowHeight="15"/>
  <cols>
    <col min="3" max="3" width="37" customWidth="1"/>
  </cols>
  <sheetData>
    <row r="4" spans="1:13" ht="80.25" customHeight="1">
      <c r="A4" s="1" t="s">
        <v>0</v>
      </c>
      <c r="B4" s="2" t="s">
        <v>1</v>
      </c>
      <c r="C4" s="3" t="s">
        <v>2</v>
      </c>
      <c r="D4" s="4">
        <v>1.9601999999999999</v>
      </c>
      <c r="E4" s="5">
        <v>176015.95</v>
      </c>
      <c r="F4" s="5">
        <v>3501.24</v>
      </c>
      <c r="G4" s="5">
        <v>169809.71</v>
      </c>
      <c r="H4" s="40">
        <v>345026</v>
      </c>
      <c r="I4" s="40">
        <v>5302</v>
      </c>
      <c r="J4" s="41">
        <v>6864</v>
      </c>
      <c r="K4" s="41">
        <v>332860</v>
      </c>
      <c r="L4" s="5">
        <v>317.12</v>
      </c>
      <c r="M4" s="6">
        <v>622</v>
      </c>
    </row>
    <row r="5" spans="1:13" ht="13.5" customHeight="1">
      <c r="A5" s="7"/>
      <c r="B5" s="30"/>
      <c r="C5" s="8"/>
      <c r="D5" s="9" t="s">
        <v>3</v>
      </c>
      <c r="E5" s="10">
        <v>2705</v>
      </c>
      <c r="F5" s="10">
        <v>467.07</v>
      </c>
      <c r="G5" s="10" t="s">
        <v>4</v>
      </c>
      <c r="H5" s="42"/>
      <c r="I5" s="42"/>
      <c r="J5" s="42">
        <v>916</v>
      </c>
      <c r="K5" s="42"/>
      <c r="L5" s="10">
        <v>34.68</v>
      </c>
      <c r="M5" s="11">
        <v>68</v>
      </c>
    </row>
    <row r="6" spans="1:13" ht="18" hidden="1">
      <c r="A6" s="12"/>
      <c r="B6" s="13"/>
      <c r="C6" s="14" t="s">
        <v>5</v>
      </c>
      <c r="D6" s="15" t="s">
        <v>6</v>
      </c>
      <c r="E6" s="15" t="s">
        <v>7</v>
      </c>
      <c r="F6" s="15" t="s">
        <v>8</v>
      </c>
      <c r="G6" s="15" t="s">
        <v>9</v>
      </c>
      <c r="H6" s="43" t="s">
        <v>10</v>
      </c>
      <c r="I6" s="44" t="s">
        <v>11</v>
      </c>
      <c r="J6" s="45"/>
      <c r="K6" s="46"/>
      <c r="L6" s="15" t="s">
        <v>12</v>
      </c>
      <c r="M6" s="16"/>
    </row>
    <row r="7" spans="1:13" ht="32.25" hidden="1" customHeight="1">
      <c r="A7" s="17"/>
      <c r="B7" s="13"/>
      <c r="C7" s="18" t="s">
        <v>13</v>
      </c>
      <c r="D7" s="19">
        <v>2415.1799999999998</v>
      </c>
      <c r="E7" s="20">
        <v>1.1200000000000001</v>
      </c>
      <c r="F7" s="21">
        <v>2705</v>
      </c>
      <c r="G7" s="22">
        <v>1</v>
      </c>
      <c r="H7" s="47">
        <v>2705</v>
      </c>
      <c r="I7" s="47">
        <v>5302</v>
      </c>
      <c r="J7" s="47"/>
      <c r="K7" s="47"/>
      <c r="L7" s="21">
        <v>8.5299999999999994</v>
      </c>
      <c r="M7" s="23"/>
    </row>
    <row r="8" spans="1:13" ht="30.75" hidden="1" customHeight="1">
      <c r="A8" s="17"/>
      <c r="B8" s="13"/>
      <c r="C8" s="18" t="s">
        <v>14</v>
      </c>
      <c r="D8" s="19">
        <v>3126.11</v>
      </c>
      <c r="E8" s="20">
        <v>1.1200000000000001</v>
      </c>
      <c r="F8" s="21">
        <v>3501.24</v>
      </c>
      <c r="G8" s="22">
        <v>1</v>
      </c>
      <c r="H8" s="47">
        <v>3501.24</v>
      </c>
      <c r="I8" s="47"/>
      <c r="J8" s="47">
        <v>6864</v>
      </c>
      <c r="K8" s="47"/>
      <c r="L8" s="21"/>
      <c r="M8" s="23"/>
    </row>
    <row r="9" spans="1:13" ht="39" hidden="1" customHeight="1">
      <c r="A9" s="17"/>
      <c r="B9" s="13"/>
      <c r="C9" s="24" t="s">
        <v>15</v>
      </c>
      <c r="D9" s="19">
        <v>2709.08</v>
      </c>
      <c r="E9" s="20">
        <v>1.1200000000000001</v>
      </c>
      <c r="F9" s="21">
        <v>3034.17</v>
      </c>
      <c r="G9" s="22">
        <v>1</v>
      </c>
      <c r="H9" s="47">
        <v>3034.17</v>
      </c>
      <c r="I9" s="47"/>
      <c r="J9" s="47">
        <v>5948</v>
      </c>
      <c r="K9" s="47"/>
      <c r="L9" s="21"/>
      <c r="M9" s="23"/>
    </row>
    <row r="10" spans="1:13" ht="23.25" hidden="1" customHeight="1">
      <c r="A10" s="17"/>
      <c r="B10" s="13"/>
      <c r="C10" s="24" t="s">
        <v>16</v>
      </c>
      <c r="D10" s="19">
        <v>417.03</v>
      </c>
      <c r="E10" s="20">
        <v>1.1200000000000001</v>
      </c>
      <c r="F10" s="21">
        <v>467.07</v>
      </c>
      <c r="G10" s="22">
        <v>1</v>
      </c>
      <c r="H10" s="47">
        <v>467.07</v>
      </c>
      <c r="I10" s="47"/>
      <c r="J10" s="47">
        <v>916</v>
      </c>
      <c r="K10" s="47"/>
      <c r="L10" s="21">
        <v>13.47</v>
      </c>
      <c r="M10" s="23"/>
    </row>
    <row r="11" spans="1:13" ht="33.75" hidden="1" customHeight="1">
      <c r="A11" s="17"/>
      <c r="B11" s="13"/>
      <c r="C11" s="18" t="s">
        <v>17</v>
      </c>
      <c r="D11" s="19">
        <v>169809.71</v>
      </c>
      <c r="E11" s="20">
        <v>1</v>
      </c>
      <c r="F11" s="21">
        <v>169809.71</v>
      </c>
      <c r="G11" s="22">
        <v>1</v>
      </c>
      <c r="H11" s="47">
        <v>169809.71</v>
      </c>
      <c r="I11" s="47"/>
      <c r="J11" s="47"/>
      <c r="K11" s="47">
        <v>332860.99</v>
      </c>
      <c r="L11" s="21"/>
      <c r="M11" s="23"/>
    </row>
    <row r="12" spans="1:13" ht="17.25" customHeight="1">
      <c r="A12" s="25"/>
      <c r="B12" s="26"/>
      <c r="C12" s="27" t="s">
        <v>18</v>
      </c>
      <c r="D12" s="26"/>
      <c r="E12" s="28">
        <v>3330.67</v>
      </c>
      <c r="F12" s="28"/>
      <c r="G12" s="28"/>
      <c r="H12" s="48">
        <v>6529</v>
      </c>
      <c r="I12" s="48"/>
      <c r="J12" s="48"/>
      <c r="K12" s="48"/>
      <c r="L12" s="28"/>
      <c r="M12" s="29"/>
    </row>
    <row r="13" spans="1:13" ht="15.75" customHeight="1">
      <c r="A13" s="25"/>
      <c r="B13" s="26"/>
      <c r="C13" s="27" t="s">
        <v>19</v>
      </c>
      <c r="D13" s="26"/>
      <c r="E13" s="28">
        <v>2061.85</v>
      </c>
      <c r="F13" s="28"/>
      <c r="G13" s="28"/>
      <c r="H13" s="48">
        <v>4042</v>
      </c>
      <c r="I13" s="48"/>
      <c r="J13" s="48"/>
      <c r="K13" s="48"/>
      <c r="L13" s="28"/>
      <c r="M13" s="29"/>
    </row>
    <row r="14" spans="1:13" ht="19.5" customHeight="1">
      <c r="A14" s="25"/>
      <c r="B14" s="26"/>
      <c r="C14" s="27" t="s">
        <v>20</v>
      </c>
      <c r="D14" s="26"/>
      <c r="E14" s="28"/>
      <c r="F14" s="28"/>
      <c r="G14" s="28"/>
      <c r="H14" s="48">
        <v>355597</v>
      </c>
      <c r="I14" s="48"/>
      <c r="J14" s="49">
        <f>H14-K4</f>
        <v>22737</v>
      </c>
      <c r="K14" s="48"/>
      <c r="L14" s="28"/>
      <c r="M14" s="29"/>
    </row>
    <row r="15" spans="1:13" ht="42" customHeight="1">
      <c r="A15" s="1" t="s">
        <v>21</v>
      </c>
      <c r="B15" s="2" t="s">
        <v>22</v>
      </c>
      <c r="C15" s="3" t="s">
        <v>23</v>
      </c>
      <c r="D15" s="4">
        <v>36.655700000000003</v>
      </c>
      <c r="E15" s="5">
        <v>-5650</v>
      </c>
      <c r="F15" s="5" t="s">
        <v>4</v>
      </c>
      <c r="G15" s="5">
        <v>-5650</v>
      </c>
      <c r="H15" s="40">
        <v>-207105</v>
      </c>
      <c r="I15" s="40" t="s">
        <v>4</v>
      </c>
      <c r="J15" s="41" t="s">
        <v>4</v>
      </c>
      <c r="K15" s="41">
        <v>-207105</v>
      </c>
      <c r="L15" s="5" t="s">
        <v>4</v>
      </c>
      <c r="M15" s="6" t="s">
        <v>4</v>
      </c>
    </row>
    <row r="16" spans="1:13" ht="12" customHeight="1">
      <c r="A16" s="7"/>
      <c r="B16" s="30"/>
      <c r="C16" s="8"/>
      <c r="D16" s="9" t="s">
        <v>24</v>
      </c>
      <c r="E16" s="10" t="s">
        <v>4</v>
      </c>
      <c r="F16" s="10" t="s">
        <v>4</v>
      </c>
      <c r="G16" s="10" t="s">
        <v>4</v>
      </c>
      <c r="H16" s="42"/>
      <c r="I16" s="42"/>
      <c r="J16" s="42" t="s">
        <v>4</v>
      </c>
      <c r="K16" s="42"/>
      <c r="L16" s="10" t="s">
        <v>4</v>
      </c>
      <c r="M16" s="11" t="s">
        <v>4</v>
      </c>
    </row>
    <row r="17" spans="1:13" ht="21.75" hidden="1" customHeight="1">
      <c r="A17" s="12"/>
      <c r="B17" s="13"/>
      <c r="C17" s="14" t="s">
        <v>5</v>
      </c>
      <c r="D17" s="15" t="s">
        <v>6</v>
      </c>
      <c r="E17" s="15" t="s">
        <v>7</v>
      </c>
      <c r="F17" s="15" t="s">
        <v>8</v>
      </c>
      <c r="G17" s="15" t="s">
        <v>9</v>
      </c>
      <c r="H17" s="43" t="s">
        <v>10</v>
      </c>
      <c r="I17" s="44" t="s">
        <v>11</v>
      </c>
      <c r="J17" s="45"/>
      <c r="K17" s="46"/>
      <c r="L17" s="15" t="s">
        <v>12</v>
      </c>
      <c r="M17" s="16"/>
    </row>
    <row r="18" spans="1:13" ht="29.25" hidden="1" customHeight="1">
      <c r="A18" s="17"/>
      <c r="B18" s="13"/>
      <c r="C18" s="18" t="s">
        <v>25</v>
      </c>
      <c r="D18" s="19">
        <v>-5650</v>
      </c>
      <c r="E18" s="20">
        <v>1</v>
      </c>
      <c r="F18" s="21">
        <v>-5650</v>
      </c>
      <c r="G18" s="22">
        <v>1</v>
      </c>
      <c r="H18" s="47">
        <v>-5650</v>
      </c>
      <c r="I18" s="47"/>
      <c r="J18" s="47"/>
      <c r="K18" s="47">
        <v>-207104.71</v>
      </c>
      <c r="L18" s="21"/>
      <c r="M18" s="23"/>
    </row>
    <row r="19" spans="1:13" ht="47.25" customHeight="1">
      <c r="A19" s="1" t="s">
        <v>26</v>
      </c>
      <c r="B19" s="2" t="s">
        <v>27</v>
      </c>
      <c r="C19" s="3" t="s">
        <v>28</v>
      </c>
      <c r="D19" s="4">
        <v>198.96029999999999</v>
      </c>
      <c r="E19" s="5">
        <v>-620</v>
      </c>
      <c r="F19" s="5" t="s">
        <v>4</v>
      </c>
      <c r="G19" s="5">
        <v>-620</v>
      </c>
      <c r="H19" s="40">
        <v>-123355</v>
      </c>
      <c r="I19" s="40" t="s">
        <v>4</v>
      </c>
      <c r="J19" s="41" t="s">
        <v>4</v>
      </c>
      <c r="K19" s="41">
        <v>-123355</v>
      </c>
      <c r="L19" s="5" t="s">
        <v>4</v>
      </c>
      <c r="M19" s="6" t="s">
        <v>4</v>
      </c>
    </row>
    <row r="20" spans="1:13">
      <c r="A20" s="7"/>
      <c r="B20" s="30"/>
      <c r="C20" s="8"/>
      <c r="D20" s="9" t="s">
        <v>29</v>
      </c>
      <c r="E20" s="10" t="s">
        <v>4</v>
      </c>
      <c r="F20" s="10" t="s">
        <v>4</v>
      </c>
      <c r="G20" s="10" t="s">
        <v>4</v>
      </c>
      <c r="H20" s="42"/>
      <c r="I20" s="42"/>
      <c r="J20" s="42" t="s">
        <v>4</v>
      </c>
      <c r="K20" s="42"/>
      <c r="L20" s="10" t="s">
        <v>4</v>
      </c>
      <c r="M20" s="11" t="s">
        <v>4</v>
      </c>
    </row>
    <row r="21" spans="1:13" ht="18" hidden="1">
      <c r="A21" s="12"/>
      <c r="B21" s="13"/>
      <c r="C21" s="14" t="s">
        <v>5</v>
      </c>
      <c r="D21" s="15" t="s">
        <v>6</v>
      </c>
      <c r="E21" s="15" t="s">
        <v>7</v>
      </c>
      <c r="F21" s="15" t="s">
        <v>8</v>
      </c>
      <c r="G21" s="15" t="s">
        <v>9</v>
      </c>
      <c r="H21" s="43" t="s">
        <v>10</v>
      </c>
      <c r="I21" s="44" t="s">
        <v>11</v>
      </c>
      <c r="J21" s="45"/>
      <c r="K21" s="46"/>
      <c r="L21" s="15" t="s">
        <v>12</v>
      </c>
      <c r="M21" s="16"/>
    </row>
    <row r="22" spans="1:13" ht="31.5" hidden="1">
      <c r="A22" s="17"/>
      <c r="B22" s="13"/>
      <c r="C22" s="18" t="s">
        <v>25</v>
      </c>
      <c r="D22" s="19">
        <v>-620</v>
      </c>
      <c r="E22" s="20">
        <v>1</v>
      </c>
      <c r="F22" s="21">
        <v>-620</v>
      </c>
      <c r="G22" s="22">
        <v>1</v>
      </c>
      <c r="H22" s="47">
        <v>-620</v>
      </c>
      <c r="I22" s="47"/>
      <c r="J22" s="47"/>
      <c r="K22" s="47">
        <v>-123355.39</v>
      </c>
      <c r="L22" s="21"/>
      <c r="M22" s="23"/>
    </row>
    <row r="23" spans="1:13" ht="48" customHeight="1">
      <c r="A23" s="1" t="s">
        <v>30</v>
      </c>
      <c r="B23" s="2" t="s">
        <v>31</v>
      </c>
      <c r="C23" s="3" t="s">
        <v>32</v>
      </c>
      <c r="D23" s="4">
        <v>198.96029999999999</v>
      </c>
      <c r="E23" s="5">
        <v>664</v>
      </c>
      <c r="F23" s="5" t="s">
        <v>4</v>
      </c>
      <c r="G23" s="5">
        <v>664</v>
      </c>
      <c r="H23" s="40">
        <v>132110</v>
      </c>
      <c r="I23" s="40" t="s">
        <v>4</v>
      </c>
      <c r="J23" s="41" t="s">
        <v>4</v>
      </c>
      <c r="K23" s="41">
        <v>132110</v>
      </c>
      <c r="L23" s="5" t="s">
        <v>4</v>
      </c>
      <c r="M23" s="6" t="s">
        <v>4</v>
      </c>
    </row>
    <row r="24" spans="1:13">
      <c r="A24" s="7"/>
      <c r="B24" s="30"/>
      <c r="C24" s="8"/>
      <c r="D24" s="9" t="s">
        <v>29</v>
      </c>
      <c r="E24" s="10" t="s">
        <v>4</v>
      </c>
      <c r="F24" s="10" t="s">
        <v>4</v>
      </c>
      <c r="G24" s="10" t="s">
        <v>4</v>
      </c>
      <c r="H24" s="42"/>
      <c r="I24" s="42"/>
      <c r="J24" s="42" t="s">
        <v>4</v>
      </c>
      <c r="K24" s="42"/>
      <c r="L24" s="10" t="s">
        <v>4</v>
      </c>
      <c r="M24" s="11" t="s">
        <v>4</v>
      </c>
    </row>
    <row r="25" spans="1:13" ht="0.75" customHeight="1">
      <c r="A25" s="12"/>
      <c r="B25" s="13"/>
      <c r="C25" s="14" t="s">
        <v>5</v>
      </c>
      <c r="D25" s="15" t="s">
        <v>6</v>
      </c>
      <c r="E25" s="15" t="s">
        <v>7</v>
      </c>
      <c r="F25" s="15" t="s">
        <v>8</v>
      </c>
      <c r="G25" s="15" t="s">
        <v>9</v>
      </c>
      <c r="H25" s="43" t="s">
        <v>10</v>
      </c>
      <c r="I25" s="44" t="s">
        <v>11</v>
      </c>
      <c r="J25" s="45"/>
      <c r="K25" s="46"/>
      <c r="L25" s="15" t="s">
        <v>12</v>
      </c>
      <c r="M25" s="16"/>
    </row>
    <row r="26" spans="1:13" ht="31.5" hidden="1">
      <c r="A26" s="17"/>
      <c r="B26" s="13"/>
      <c r="C26" s="18" t="s">
        <v>25</v>
      </c>
      <c r="D26" s="19">
        <v>664</v>
      </c>
      <c r="E26" s="20">
        <v>1</v>
      </c>
      <c r="F26" s="21">
        <v>664</v>
      </c>
      <c r="G26" s="22">
        <v>1</v>
      </c>
      <c r="H26" s="47">
        <v>664</v>
      </c>
      <c r="I26" s="47"/>
      <c r="J26" s="47"/>
      <c r="K26" s="47">
        <v>132109.64000000001</v>
      </c>
      <c r="L26" s="21"/>
      <c r="M26" s="23"/>
    </row>
    <row r="27" spans="1:13" ht="43.5" customHeight="1">
      <c r="A27" s="1" t="s">
        <v>33</v>
      </c>
      <c r="B27" s="2" t="s">
        <v>34</v>
      </c>
      <c r="C27" s="3" t="s">
        <v>35</v>
      </c>
      <c r="D27" s="4">
        <v>198.96029999999999</v>
      </c>
      <c r="E27" s="5">
        <v>16.079999999999998</v>
      </c>
      <c r="F27" s="5" t="s">
        <v>4</v>
      </c>
      <c r="G27" s="5">
        <v>16.079999999999998</v>
      </c>
      <c r="H27" s="40">
        <v>3199</v>
      </c>
      <c r="I27" s="40" t="s">
        <v>4</v>
      </c>
      <c r="J27" s="41" t="s">
        <v>4</v>
      </c>
      <c r="K27" s="41">
        <v>3199</v>
      </c>
      <c r="L27" s="5" t="s">
        <v>4</v>
      </c>
      <c r="M27" s="6" t="s">
        <v>4</v>
      </c>
    </row>
    <row r="28" spans="1:13">
      <c r="A28" s="7"/>
      <c r="B28" s="30"/>
      <c r="C28" s="8"/>
      <c r="D28" s="9" t="s">
        <v>29</v>
      </c>
      <c r="E28" s="10" t="s">
        <v>4</v>
      </c>
      <c r="F28" s="10" t="s">
        <v>4</v>
      </c>
      <c r="G28" s="10" t="s">
        <v>4</v>
      </c>
      <c r="H28" s="42"/>
      <c r="I28" s="42"/>
      <c r="J28" s="42" t="s">
        <v>4</v>
      </c>
      <c r="K28" s="42"/>
      <c r="L28" s="10" t="s">
        <v>4</v>
      </c>
      <c r="M28" s="11" t="s">
        <v>4</v>
      </c>
    </row>
    <row r="29" spans="1:13" ht="18" hidden="1">
      <c r="A29" s="12"/>
      <c r="B29" s="13"/>
      <c r="C29" s="14" t="s">
        <v>5</v>
      </c>
      <c r="D29" s="15" t="s">
        <v>6</v>
      </c>
      <c r="E29" s="15" t="s">
        <v>7</v>
      </c>
      <c r="F29" s="15" t="s">
        <v>8</v>
      </c>
      <c r="G29" s="15" t="s">
        <v>9</v>
      </c>
      <c r="H29" s="43" t="s">
        <v>10</v>
      </c>
      <c r="I29" s="44" t="s">
        <v>11</v>
      </c>
      <c r="J29" s="45"/>
      <c r="K29" s="46"/>
      <c r="L29" s="15" t="s">
        <v>12</v>
      </c>
      <c r="M29" s="16"/>
    </row>
    <row r="30" spans="1:13" ht="31.5" hidden="1">
      <c r="A30" s="17"/>
      <c r="B30" s="13"/>
      <c r="C30" s="18" t="s">
        <v>25</v>
      </c>
      <c r="D30" s="19">
        <v>16.079999999999998</v>
      </c>
      <c r="E30" s="20">
        <v>1</v>
      </c>
      <c r="F30" s="21">
        <v>16.079999999999998</v>
      </c>
      <c r="G30" s="22">
        <v>1</v>
      </c>
      <c r="H30" s="47">
        <v>16.079999999999998</v>
      </c>
      <c r="I30" s="47"/>
      <c r="J30" s="47"/>
      <c r="K30" s="47">
        <v>3199.28</v>
      </c>
      <c r="L30" s="21"/>
      <c r="M30" s="23"/>
    </row>
    <row r="31" spans="1:13" ht="56.25" customHeight="1">
      <c r="A31" s="1" t="s">
        <v>36</v>
      </c>
      <c r="B31" s="2" t="s">
        <v>37</v>
      </c>
      <c r="C31" s="3" t="s">
        <v>38</v>
      </c>
      <c r="D31" s="4">
        <v>39.204000000000001</v>
      </c>
      <c r="E31" s="5">
        <v>206.52</v>
      </c>
      <c r="F31" s="5">
        <v>206.52</v>
      </c>
      <c r="G31" s="5" t="s">
        <v>4</v>
      </c>
      <c r="H31" s="40">
        <v>8096</v>
      </c>
      <c r="I31" s="40" t="s">
        <v>4</v>
      </c>
      <c r="J31" s="41">
        <v>8097</v>
      </c>
      <c r="K31" s="41" t="s">
        <v>4</v>
      </c>
      <c r="L31" s="5" t="s">
        <v>4</v>
      </c>
      <c r="M31" s="6" t="s">
        <v>4</v>
      </c>
    </row>
    <row r="32" spans="1:13" ht="24">
      <c r="A32" s="7"/>
      <c r="B32" s="30"/>
      <c r="C32" s="8"/>
      <c r="D32" s="9" t="s">
        <v>39</v>
      </c>
      <c r="E32" s="10" t="s">
        <v>4</v>
      </c>
      <c r="F32" s="10">
        <v>15.12</v>
      </c>
      <c r="G32" s="10" t="s">
        <v>4</v>
      </c>
      <c r="H32" s="42"/>
      <c r="I32" s="42"/>
      <c r="J32" s="42">
        <v>593</v>
      </c>
      <c r="K32" s="42"/>
      <c r="L32" s="10" t="s">
        <v>4</v>
      </c>
      <c r="M32" s="11" t="s">
        <v>4</v>
      </c>
    </row>
    <row r="33" spans="1:13" ht="2.25" customHeight="1">
      <c r="A33" s="12"/>
      <c r="B33" s="13"/>
      <c r="C33" s="14" t="s">
        <v>5</v>
      </c>
      <c r="D33" s="15" t="s">
        <v>6</v>
      </c>
      <c r="E33" s="15" t="s">
        <v>7</v>
      </c>
      <c r="F33" s="15" t="s">
        <v>8</v>
      </c>
      <c r="G33" s="15" t="s">
        <v>9</v>
      </c>
      <c r="H33" s="43" t="s">
        <v>10</v>
      </c>
      <c r="I33" s="44" t="s">
        <v>11</v>
      </c>
      <c r="J33" s="45"/>
      <c r="K33" s="46"/>
      <c r="L33" s="15" t="s">
        <v>12</v>
      </c>
      <c r="M33" s="16"/>
    </row>
    <row r="34" spans="1:13" ht="84" hidden="1">
      <c r="A34" s="17"/>
      <c r="B34" s="13"/>
      <c r="C34" s="18" t="s">
        <v>14</v>
      </c>
      <c r="D34" s="19">
        <v>184.39</v>
      </c>
      <c r="E34" s="20">
        <v>1.1200000000000001</v>
      </c>
      <c r="F34" s="21">
        <v>206.52</v>
      </c>
      <c r="G34" s="22">
        <v>1</v>
      </c>
      <c r="H34" s="47">
        <v>206.52</v>
      </c>
      <c r="I34" s="47"/>
      <c r="J34" s="47">
        <v>8097</v>
      </c>
      <c r="K34" s="47"/>
      <c r="L34" s="21"/>
      <c r="M34" s="23"/>
    </row>
    <row r="35" spans="1:13" ht="94.5" hidden="1">
      <c r="A35" s="17"/>
      <c r="B35" s="13"/>
      <c r="C35" s="24" t="s">
        <v>15</v>
      </c>
      <c r="D35" s="19">
        <v>170.89</v>
      </c>
      <c r="E35" s="20">
        <v>1.1200000000000001</v>
      </c>
      <c r="F35" s="21">
        <v>191.4</v>
      </c>
      <c r="G35" s="22">
        <v>1</v>
      </c>
      <c r="H35" s="47">
        <v>191.4</v>
      </c>
      <c r="I35" s="47"/>
      <c r="J35" s="47">
        <v>7504</v>
      </c>
      <c r="K35" s="47"/>
      <c r="L35" s="21"/>
      <c r="M35" s="23"/>
    </row>
    <row r="36" spans="1:13" ht="63" hidden="1">
      <c r="A36" s="17"/>
      <c r="B36" s="13"/>
      <c r="C36" s="24" t="s">
        <v>16</v>
      </c>
      <c r="D36" s="19">
        <v>13.5</v>
      </c>
      <c r="E36" s="20">
        <v>1.1200000000000001</v>
      </c>
      <c r="F36" s="21">
        <v>15.12</v>
      </c>
      <c r="G36" s="22">
        <v>1</v>
      </c>
      <c r="H36" s="47">
        <v>15.12</v>
      </c>
      <c r="I36" s="47"/>
      <c r="J36" s="47">
        <v>593</v>
      </c>
      <c r="K36" s="47"/>
      <c r="L36" s="21"/>
      <c r="M36" s="23"/>
    </row>
    <row r="37" spans="1:13" ht="45" customHeight="1">
      <c r="A37" s="1" t="s">
        <v>40</v>
      </c>
      <c r="B37" s="2" t="s">
        <v>41</v>
      </c>
      <c r="C37" s="3" t="s">
        <v>42</v>
      </c>
      <c r="D37" s="4">
        <v>0.1497</v>
      </c>
      <c r="E37" s="5">
        <v>6720</v>
      </c>
      <c r="F37" s="5" t="s">
        <v>4</v>
      </c>
      <c r="G37" s="5">
        <v>6720</v>
      </c>
      <c r="H37" s="40">
        <v>1006</v>
      </c>
      <c r="I37" s="40" t="s">
        <v>4</v>
      </c>
      <c r="J37" s="41" t="s">
        <v>4</v>
      </c>
      <c r="K37" s="41">
        <v>1006</v>
      </c>
      <c r="L37" s="5" t="s">
        <v>4</v>
      </c>
      <c r="M37" s="6" t="s">
        <v>4</v>
      </c>
    </row>
    <row r="38" spans="1:13">
      <c r="A38" s="7"/>
      <c r="B38" s="30"/>
      <c r="C38" s="8"/>
      <c r="D38" s="9" t="s">
        <v>24</v>
      </c>
      <c r="E38" s="10" t="s">
        <v>4</v>
      </c>
      <c r="F38" s="10" t="s">
        <v>4</v>
      </c>
      <c r="G38" s="10" t="s">
        <v>4</v>
      </c>
      <c r="H38" s="42"/>
      <c r="I38" s="42"/>
      <c r="J38" s="42" t="s">
        <v>4</v>
      </c>
      <c r="K38" s="42"/>
      <c r="L38" s="10" t="s">
        <v>4</v>
      </c>
      <c r="M38" s="11" t="s">
        <v>4</v>
      </c>
    </row>
    <row r="39" spans="1:13" ht="1.5" customHeight="1">
      <c r="A39" s="12"/>
      <c r="B39" s="13"/>
      <c r="C39" s="14" t="s">
        <v>5</v>
      </c>
      <c r="D39" s="15" t="s">
        <v>6</v>
      </c>
      <c r="E39" s="15" t="s">
        <v>7</v>
      </c>
      <c r="F39" s="15" t="s">
        <v>8</v>
      </c>
      <c r="G39" s="15" t="s">
        <v>9</v>
      </c>
      <c r="H39" s="43" t="s">
        <v>10</v>
      </c>
      <c r="I39" s="44" t="s">
        <v>11</v>
      </c>
      <c r="J39" s="45"/>
      <c r="K39" s="46"/>
      <c r="L39" s="15" t="s">
        <v>12</v>
      </c>
      <c r="M39" s="16"/>
    </row>
    <row r="40" spans="1:13" ht="31.5" hidden="1">
      <c r="A40" s="17"/>
      <c r="B40" s="13"/>
      <c r="C40" s="18" t="s">
        <v>25</v>
      </c>
      <c r="D40" s="19">
        <v>6720</v>
      </c>
      <c r="E40" s="20">
        <v>1</v>
      </c>
      <c r="F40" s="21">
        <v>6720</v>
      </c>
      <c r="G40" s="22">
        <v>1</v>
      </c>
      <c r="H40" s="47">
        <v>6720</v>
      </c>
      <c r="I40" s="47"/>
      <c r="J40" s="47"/>
      <c r="K40" s="47">
        <v>1005.98</v>
      </c>
      <c r="L40" s="21"/>
      <c r="M40" s="23"/>
    </row>
    <row r="41" spans="1:13" ht="45" customHeight="1">
      <c r="A41" s="1" t="s">
        <v>43</v>
      </c>
      <c r="B41" s="2" t="s">
        <v>44</v>
      </c>
      <c r="C41" s="3" t="s">
        <v>45</v>
      </c>
      <c r="D41" s="4">
        <v>0.51659999999999995</v>
      </c>
      <c r="E41" s="5">
        <v>7009.27</v>
      </c>
      <c r="F41" s="5" t="s">
        <v>4</v>
      </c>
      <c r="G41" s="5">
        <v>7009.27</v>
      </c>
      <c r="H41" s="40">
        <v>3621</v>
      </c>
      <c r="I41" s="40" t="s">
        <v>4</v>
      </c>
      <c r="J41" s="41" t="s">
        <v>4</v>
      </c>
      <c r="K41" s="41">
        <v>3621</v>
      </c>
      <c r="L41" s="5" t="s">
        <v>4</v>
      </c>
      <c r="M41" s="6" t="s">
        <v>4</v>
      </c>
    </row>
    <row r="42" spans="1:13" ht="14.25" customHeight="1">
      <c r="A42" s="7"/>
      <c r="B42" s="30"/>
      <c r="C42" s="8"/>
      <c r="D42" s="9" t="s">
        <v>24</v>
      </c>
      <c r="E42" s="10" t="s">
        <v>4</v>
      </c>
      <c r="F42" s="10" t="s">
        <v>4</v>
      </c>
      <c r="G42" s="10" t="s">
        <v>4</v>
      </c>
      <c r="H42" s="42"/>
      <c r="I42" s="42"/>
      <c r="J42" s="42" t="s">
        <v>4</v>
      </c>
      <c r="K42" s="42"/>
      <c r="L42" s="10" t="s">
        <v>4</v>
      </c>
      <c r="M42" s="11" t="s">
        <v>4</v>
      </c>
    </row>
    <row r="43" spans="1:13" ht="18" hidden="1">
      <c r="A43" s="12"/>
      <c r="B43" s="13"/>
      <c r="C43" s="14" t="s">
        <v>5</v>
      </c>
      <c r="D43" s="15" t="s">
        <v>6</v>
      </c>
      <c r="E43" s="15" t="s">
        <v>7</v>
      </c>
      <c r="F43" s="15" t="s">
        <v>8</v>
      </c>
      <c r="G43" s="15" t="s">
        <v>9</v>
      </c>
      <c r="H43" s="43" t="s">
        <v>10</v>
      </c>
      <c r="I43" s="44" t="s">
        <v>11</v>
      </c>
      <c r="J43" s="45"/>
      <c r="K43" s="46"/>
      <c r="L43" s="15" t="s">
        <v>12</v>
      </c>
      <c r="M43" s="16"/>
    </row>
    <row r="44" spans="1:13" ht="31.5" hidden="1">
      <c r="A44" s="17"/>
      <c r="B44" s="13"/>
      <c r="C44" s="18" t="s">
        <v>25</v>
      </c>
      <c r="D44" s="19">
        <v>7009.27</v>
      </c>
      <c r="E44" s="20">
        <v>1</v>
      </c>
      <c r="F44" s="21">
        <v>7009.27</v>
      </c>
      <c r="G44" s="22">
        <v>1</v>
      </c>
      <c r="H44" s="47">
        <v>7009.27</v>
      </c>
      <c r="I44" s="47"/>
      <c r="J44" s="47"/>
      <c r="K44" s="47">
        <v>3620.99</v>
      </c>
      <c r="L44" s="21"/>
      <c r="M44" s="23"/>
    </row>
    <row r="45" spans="1:13" ht="48" customHeight="1">
      <c r="A45" s="1" t="s">
        <v>46</v>
      </c>
      <c r="B45" s="2" t="s">
        <v>47</v>
      </c>
      <c r="C45" s="3" t="s">
        <v>48</v>
      </c>
      <c r="D45" s="4">
        <v>2.1092</v>
      </c>
      <c r="E45" s="5">
        <v>6860</v>
      </c>
      <c r="F45" s="5" t="s">
        <v>4</v>
      </c>
      <c r="G45" s="5">
        <v>6860</v>
      </c>
      <c r="H45" s="40">
        <v>14469</v>
      </c>
      <c r="I45" s="40" t="s">
        <v>4</v>
      </c>
      <c r="J45" s="41" t="s">
        <v>4</v>
      </c>
      <c r="K45" s="41">
        <v>14469</v>
      </c>
      <c r="L45" s="5" t="s">
        <v>4</v>
      </c>
      <c r="M45" s="6" t="s">
        <v>4</v>
      </c>
    </row>
    <row r="46" spans="1:13">
      <c r="A46" s="7"/>
      <c r="B46" s="30"/>
      <c r="C46" s="8"/>
      <c r="D46" s="9" t="s">
        <v>24</v>
      </c>
      <c r="E46" s="10" t="s">
        <v>4</v>
      </c>
      <c r="F46" s="10" t="s">
        <v>4</v>
      </c>
      <c r="G46" s="10" t="s">
        <v>4</v>
      </c>
      <c r="H46" s="42"/>
      <c r="I46" s="42"/>
      <c r="J46" s="42" t="s">
        <v>4</v>
      </c>
      <c r="K46" s="42"/>
      <c r="L46" s="10" t="s">
        <v>4</v>
      </c>
      <c r="M46" s="11" t="s">
        <v>4</v>
      </c>
    </row>
    <row r="47" spans="1:13" ht="18" hidden="1">
      <c r="A47" s="12"/>
      <c r="B47" s="13"/>
      <c r="C47" s="14" t="s">
        <v>5</v>
      </c>
      <c r="D47" s="15" t="s">
        <v>6</v>
      </c>
      <c r="E47" s="15" t="s">
        <v>7</v>
      </c>
      <c r="F47" s="15" t="s">
        <v>8</v>
      </c>
      <c r="G47" s="15" t="s">
        <v>9</v>
      </c>
      <c r="H47" s="43" t="s">
        <v>10</v>
      </c>
      <c r="I47" s="44" t="s">
        <v>11</v>
      </c>
      <c r="J47" s="45"/>
      <c r="K47" s="46"/>
      <c r="L47" s="15" t="s">
        <v>12</v>
      </c>
      <c r="M47" s="16"/>
    </row>
    <row r="48" spans="1:13" ht="31.5" hidden="1">
      <c r="A48" s="17"/>
      <c r="B48" s="13"/>
      <c r="C48" s="18" t="s">
        <v>25</v>
      </c>
      <c r="D48" s="19">
        <v>6860</v>
      </c>
      <c r="E48" s="20">
        <v>1</v>
      </c>
      <c r="F48" s="21">
        <v>6860</v>
      </c>
      <c r="G48" s="22">
        <v>1</v>
      </c>
      <c r="H48" s="47">
        <v>6860</v>
      </c>
      <c r="I48" s="47"/>
      <c r="J48" s="47"/>
      <c r="K48" s="47">
        <v>14469.11</v>
      </c>
      <c r="L48" s="21"/>
      <c r="M48" s="23"/>
    </row>
    <row r="49" spans="1:13" ht="45" customHeight="1">
      <c r="A49" s="1" t="s">
        <v>49</v>
      </c>
      <c r="B49" s="2" t="s">
        <v>50</v>
      </c>
      <c r="C49" s="3" t="s">
        <v>51</v>
      </c>
      <c r="D49" s="4">
        <v>1.3259000000000001</v>
      </c>
      <c r="E49" s="5">
        <v>7290</v>
      </c>
      <c r="F49" s="5" t="s">
        <v>4</v>
      </c>
      <c r="G49" s="5">
        <v>7290</v>
      </c>
      <c r="H49" s="40">
        <v>9666</v>
      </c>
      <c r="I49" s="40" t="s">
        <v>4</v>
      </c>
      <c r="J49" s="41" t="s">
        <v>4</v>
      </c>
      <c r="K49" s="41">
        <v>9666</v>
      </c>
      <c r="L49" s="5" t="s">
        <v>4</v>
      </c>
      <c r="M49" s="6" t="s">
        <v>4</v>
      </c>
    </row>
    <row r="50" spans="1:13">
      <c r="A50" s="7"/>
      <c r="B50" s="30"/>
      <c r="C50" s="8"/>
      <c r="D50" s="9" t="s">
        <v>24</v>
      </c>
      <c r="E50" s="10" t="s">
        <v>4</v>
      </c>
      <c r="F50" s="10" t="s">
        <v>4</v>
      </c>
      <c r="G50" s="10" t="s">
        <v>4</v>
      </c>
      <c r="H50" s="42"/>
      <c r="I50" s="42"/>
      <c r="J50" s="42" t="s">
        <v>4</v>
      </c>
      <c r="K50" s="42"/>
      <c r="L50" s="10" t="s">
        <v>4</v>
      </c>
      <c r="M50" s="11" t="s">
        <v>4</v>
      </c>
    </row>
    <row r="51" spans="1:13" ht="18" hidden="1">
      <c r="A51" s="12"/>
      <c r="B51" s="13"/>
      <c r="C51" s="14" t="s">
        <v>5</v>
      </c>
      <c r="D51" s="15" t="s">
        <v>6</v>
      </c>
      <c r="E51" s="15" t="s">
        <v>7</v>
      </c>
      <c r="F51" s="15" t="s">
        <v>8</v>
      </c>
      <c r="G51" s="15" t="s">
        <v>9</v>
      </c>
      <c r="H51" s="43" t="s">
        <v>10</v>
      </c>
      <c r="I51" s="44" t="s">
        <v>11</v>
      </c>
      <c r="J51" s="45"/>
      <c r="K51" s="46"/>
      <c r="L51" s="15" t="s">
        <v>12</v>
      </c>
      <c r="M51" s="16"/>
    </row>
    <row r="52" spans="1:13" ht="31.5" hidden="1">
      <c r="A52" s="17"/>
      <c r="B52" s="13"/>
      <c r="C52" s="18" t="s">
        <v>25</v>
      </c>
      <c r="D52" s="19">
        <v>7290</v>
      </c>
      <c r="E52" s="20">
        <v>1</v>
      </c>
      <c r="F52" s="21">
        <v>7290</v>
      </c>
      <c r="G52" s="22">
        <v>1</v>
      </c>
      <c r="H52" s="47">
        <v>7290</v>
      </c>
      <c r="I52" s="47"/>
      <c r="J52" s="47"/>
      <c r="K52" s="47">
        <v>9665.81</v>
      </c>
      <c r="L52" s="21"/>
      <c r="M52" s="23"/>
    </row>
    <row r="53" spans="1:13" ht="48" customHeight="1">
      <c r="A53" s="1" t="s">
        <v>52</v>
      </c>
      <c r="B53" s="2" t="s">
        <v>53</v>
      </c>
      <c r="C53" s="3" t="s">
        <v>54</v>
      </c>
      <c r="D53" s="4">
        <v>18.354900000000001</v>
      </c>
      <c r="E53" s="5">
        <v>6150</v>
      </c>
      <c r="F53" s="5" t="s">
        <v>4</v>
      </c>
      <c r="G53" s="5">
        <v>6150</v>
      </c>
      <c r="H53" s="40">
        <v>112883</v>
      </c>
      <c r="I53" s="40" t="s">
        <v>4</v>
      </c>
      <c r="J53" s="41" t="s">
        <v>4</v>
      </c>
      <c r="K53" s="41">
        <v>112883</v>
      </c>
      <c r="L53" s="5" t="s">
        <v>4</v>
      </c>
      <c r="M53" s="6" t="s">
        <v>4</v>
      </c>
    </row>
    <row r="54" spans="1:13">
      <c r="A54" s="7"/>
      <c r="B54" s="30"/>
      <c r="C54" s="8"/>
      <c r="D54" s="9" t="s">
        <v>24</v>
      </c>
      <c r="E54" s="10" t="s">
        <v>4</v>
      </c>
      <c r="F54" s="10" t="s">
        <v>4</v>
      </c>
      <c r="G54" s="10" t="s">
        <v>4</v>
      </c>
      <c r="H54" s="42"/>
      <c r="I54" s="42"/>
      <c r="J54" s="42" t="s">
        <v>4</v>
      </c>
      <c r="K54" s="42"/>
      <c r="L54" s="10" t="s">
        <v>4</v>
      </c>
      <c r="M54" s="11" t="s">
        <v>4</v>
      </c>
    </row>
    <row r="55" spans="1:13" ht="18" hidden="1">
      <c r="A55" s="12"/>
      <c r="B55" s="13"/>
      <c r="C55" s="14" t="s">
        <v>5</v>
      </c>
      <c r="D55" s="15" t="s">
        <v>6</v>
      </c>
      <c r="E55" s="15" t="s">
        <v>7</v>
      </c>
      <c r="F55" s="15" t="s">
        <v>8</v>
      </c>
      <c r="G55" s="15" t="s">
        <v>9</v>
      </c>
      <c r="H55" s="43" t="s">
        <v>10</v>
      </c>
      <c r="I55" s="44" t="s">
        <v>11</v>
      </c>
      <c r="J55" s="45"/>
      <c r="K55" s="46"/>
      <c r="L55" s="15" t="s">
        <v>12</v>
      </c>
      <c r="M55" s="16"/>
    </row>
    <row r="56" spans="1:13" ht="31.5" hidden="1">
      <c r="A56" s="17"/>
      <c r="B56" s="13"/>
      <c r="C56" s="18" t="s">
        <v>25</v>
      </c>
      <c r="D56" s="19">
        <v>6150</v>
      </c>
      <c r="E56" s="20">
        <v>1</v>
      </c>
      <c r="F56" s="21">
        <v>6150</v>
      </c>
      <c r="G56" s="22">
        <v>1</v>
      </c>
      <c r="H56" s="47">
        <v>6150</v>
      </c>
      <c r="I56" s="47"/>
      <c r="J56" s="47"/>
      <c r="K56" s="47">
        <v>112882.64</v>
      </c>
      <c r="L56" s="21"/>
      <c r="M56" s="23"/>
    </row>
    <row r="57" spans="1:13" ht="45" customHeight="1">
      <c r="A57" s="1" t="s">
        <v>55</v>
      </c>
      <c r="B57" s="2" t="s">
        <v>56</v>
      </c>
      <c r="C57" s="3" t="s">
        <v>57</v>
      </c>
      <c r="D57" s="4">
        <v>10.7608</v>
      </c>
      <c r="E57" s="5">
        <v>6710</v>
      </c>
      <c r="F57" s="5" t="s">
        <v>4</v>
      </c>
      <c r="G57" s="5">
        <v>6710</v>
      </c>
      <c r="H57" s="40">
        <v>72205</v>
      </c>
      <c r="I57" s="40" t="s">
        <v>4</v>
      </c>
      <c r="J57" s="41" t="s">
        <v>4</v>
      </c>
      <c r="K57" s="41">
        <v>72205</v>
      </c>
      <c r="L57" s="5" t="s">
        <v>4</v>
      </c>
      <c r="M57" s="6" t="s">
        <v>4</v>
      </c>
    </row>
    <row r="58" spans="1:13">
      <c r="A58" s="7"/>
      <c r="B58" s="30"/>
      <c r="C58" s="8"/>
      <c r="D58" s="9" t="s">
        <v>24</v>
      </c>
      <c r="E58" s="10" t="s">
        <v>4</v>
      </c>
      <c r="F58" s="10" t="s">
        <v>4</v>
      </c>
      <c r="G58" s="10" t="s">
        <v>4</v>
      </c>
      <c r="H58" s="42"/>
      <c r="I58" s="42"/>
      <c r="J58" s="42" t="s">
        <v>4</v>
      </c>
      <c r="K58" s="42"/>
      <c r="L58" s="10" t="s">
        <v>4</v>
      </c>
      <c r="M58" s="11" t="s">
        <v>4</v>
      </c>
    </row>
    <row r="59" spans="1:13" ht="18" hidden="1">
      <c r="A59" s="12"/>
      <c r="B59" s="13"/>
      <c r="C59" s="14" t="s">
        <v>5</v>
      </c>
      <c r="D59" s="15" t="s">
        <v>6</v>
      </c>
      <c r="E59" s="15" t="s">
        <v>7</v>
      </c>
      <c r="F59" s="15" t="s">
        <v>8</v>
      </c>
      <c r="G59" s="15" t="s">
        <v>9</v>
      </c>
      <c r="H59" s="43" t="s">
        <v>10</v>
      </c>
      <c r="I59" s="44" t="s">
        <v>11</v>
      </c>
      <c r="J59" s="45"/>
      <c r="K59" s="46"/>
      <c r="L59" s="15" t="s">
        <v>12</v>
      </c>
      <c r="M59" s="16"/>
    </row>
    <row r="60" spans="1:13" ht="31.5" hidden="1">
      <c r="A60" s="17"/>
      <c r="B60" s="13"/>
      <c r="C60" s="18" t="s">
        <v>25</v>
      </c>
      <c r="D60" s="19">
        <v>6710</v>
      </c>
      <c r="E60" s="20">
        <v>1</v>
      </c>
      <c r="F60" s="21">
        <v>6710</v>
      </c>
      <c r="G60" s="22">
        <v>1</v>
      </c>
      <c r="H60" s="47">
        <v>6710</v>
      </c>
      <c r="I60" s="47"/>
      <c r="J60" s="47"/>
      <c r="K60" s="47">
        <v>72204.97</v>
      </c>
      <c r="L60" s="21"/>
      <c r="M60" s="23"/>
    </row>
    <row r="61" spans="1:13" ht="80.25" customHeight="1">
      <c r="A61" s="50" t="s">
        <v>58</v>
      </c>
      <c r="B61" s="51" t="s">
        <v>59</v>
      </c>
      <c r="C61" s="52" t="s">
        <v>60</v>
      </c>
      <c r="D61" s="53">
        <v>33.217199999999998</v>
      </c>
      <c r="E61" s="54">
        <v>1631.34</v>
      </c>
      <c r="F61" s="54">
        <v>650.87</v>
      </c>
      <c r="G61" s="54" t="s">
        <v>4</v>
      </c>
      <c r="H61" s="31">
        <v>54189</v>
      </c>
      <c r="I61" s="31">
        <v>32568</v>
      </c>
      <c r="J61" s="32">
        <v>21620</v>
      </c>
      <c r="K61" s="32" t="s">
        <v>4</v>
      </c>
      <c r="L61" s="54">
        <v>101.92</v>
      </c>
      <c r="M61" s="55">
        <v>3385</v>
      </c>
    </row>
    <row r="62" spans="1:13">
      <c r="A62" s="56"/>
      <c r="B62" s="57"/>
      <c r="C62" s="58"/>
      <c r="D62" s="59" t="s">
        <v>61</v>
      </c>
      <c r="E62" s="60">
        <v>980.47</v>
      </c>
      <c r="F62" s="60">
        <v>41.6</v>
      </c>
      <c r="G62" s="60" t="s">
        <v>4</v>
      </c>
      <c r="H62" s="33"/>
      <c r="I62" s="33"/>
      <c r="J62" s="33">
        <v>1382</v>
      </c>
      <c r="K62" s="33"/>
      <c r="L62" s="60">
        <v>7.66</v>
      </c>
      <c r="M62" s="61">
        <v>254</v>
      </c>
    </row>
    <row r="63" spans="1:13" ht="0.75" customHeight="1">
      <c r="A63" s="62"/>
      <c r="B63" s="63"/>
      <c r="C63" s="64" t="s">
        <v>5</v>
      </c>
      <c r="D63" s="65" t="s">
        <v>6</v>
      </c>
      <c r="E63" s="65" t="s">
        <v>7</v>
      </c>
      <c r="F63" s="65" t="s">
        <v>8</v>
      </c>
      <c r="G63" s="65" t="s">
        <v>9</v>
      </c>
      <c r="H63" s="34" t="s">
        <v>10</v>
      </c>
      <c r="I63" s="35" t="s">
        <v>11</v>
      </c>
      <c r="J63" s="36"/>
      <c r="K63" s="37"/>
      <c r="L63" s="65" t="s">
        <v>12</v>
      </c>
      <c r="M63" s="66"/>
    </row>
    <row r="64" spans="1:13" hidden="1">
      <c r="A64" s="67"/>
      <c r="B64" s="63"/>
      <c r="C64" s="68" t="s">
        <v>62</v>
      </c>
      <c r="D64" s="69">
        <v>875.42</v>
      </c>
      <c r="E64" s="70">
        <v>1.1200000000000001</v>
      </c>
      <c r="F64" s="71">
        <v>980.47</v>
      </c>
      <c r="G64" s="72">
        <v>1</v>
      </c>
      <c r="H64" s="38">
        <v>980.47</v>
      </c>
      <c r="I64" s="38">
        <v>32568</v>
      </c>
      <c r="J64" s="38"/>
      <c r="K64" s="38"/>
      <c r="L64" s="71">
        <v>9.6199999999999992</v>
      </c>
      <c r="M64" s="73"/>
    </row>
    <row r="65" spans="1:13" ht="21" hidden="1">
      <c r="A65" s="67"/>
      <c r="B65" s="63"/>
      <c r="C65" s="68" t="s">
        <v>14</v>
      </c>
      <c r="D65" s="69">
        <v>581.13</v>
      </c>
      <c r="E65" s="70">
        <v>1.1200000000000001</v>
      </c>
      <c r="F65" s="71">
        <v>650.87</v>
      </c>
      <c r="G65" s="72">
        <v>1</v>
      </c>
      <c r="H65" s="38">
        <v>650.87</v>
      </c>
      <c r="I65" s="38"/>
      <c r="J65" s="38">
        <v>21620</v>
      </c>
      <c r="K65" s="38"/>
      <c r="L65" s="71"/>
      <c r="M65" s="73"/>
    </row>
    <row r="66" spans="1:13" ht="31.5" hidden="1">
      <c r="A66" s="67"/>
      <c r="B66" s="63"/>
      <c r="C66" s="74" t="s">
        <v>63</v>
      </c>
      <c r="D66" s="69">
        <v>543.99</v>
      </c>
      <c r="E66" s="70">
        <v>1.1200000000000001</v>
      </c>
      <c r="F66" s="71">
        <v>609.27</v>
      </c>
      <c r="G66" s="72">
        <v>1</v>
      </c>
      <c r="H66" s="38">
        <v>609.27</v>
      </c>
      <c r="I66" s="38"/>
      <c r="J66" s="38">
        <v>20238</v>
      </c>
      <c r="K66" s="38"/>
      <c r="L66" s="71"/>
      <c r="M66" s="73"/>
    </row>
    <row r="67" spans="1:13" ht="21" hidden="1">
      <c r="A67" s="67"/>
      <c r="B67" s="63"/>
      <c r="C67" s="74" t="s">
        <v>64</v>
      </c>
      <c r="D67" s="69">
        <v>37.14</v>
      </c>
      <c r="E67" s="70">
        <v>1.1200000000000001</v>
      </c>
      <c r="F67" s="71">
        <v>41.6</v>
      </c>
      <c r="G67" s="72">
        <v>1</v>
      </c>
      <c r="H67" s="38">
        <v>41.6</v>
      </c>
      <c r="I67" s="38"/>
      <c r="J67" s="38">
        <v>1382</v>
      </c>
      <c r="K67" s="38"/>
      <c r="L67" s="71">
        <v>5.43</v>
      </c>
      <c r="M67" s="73"/>
    </row>
    <row r="68" spans="1:13" hidden="1">
      <c r="A68" s="67"/>
      <c r="B68" s="63"/>
      <c r="C68" s="68" t="s">
        <v>17</v>
      </c>
      <c r="D68" s="69">
        <v>5880.09</v>
      </c>
      <c r="E68" s="70">
        <v>0</v>
      </c>
      <c r="F68" s="71" t="s">
        <v>4</v>
      </c>
      <c r="G68" s="72">
        <v>1</v>
      </c>
      <c r="H68" s="38" t="s">
        <v>4</v>
      </c>
      <c r="I68" s="38"/>
      <c r="J68" s="38"/>
      <c r="K68" s="38" t="s">
        <v>4</v>
      </c>
      <c r="L68" s="71"/>
      <c r="M68" s="73"/>
    </row>
    <row r="69" spans="1:13" ht="21" customHeight="1">
      <c r="A69" s="75"/>
      <c r="B69" s="76"/>
      <c r="C69" s="77" t="s">
        <v>65</v>
      </c>
      <c r="D69" s="76"/>
      <c r="E69" s="78">
        <v>674.57</v>
      </c>
      <c r="F69" s="78"/>
      <c r="G69" s="78"/>
      <c r="H69" s="39">
        <v>22407</v>
      </c>
      <c r="I69" s="39"/>
      <c r="J69" s="39"/>
      <c r="K69" s="39"/>
      <c r="L69" s="78"/>
      <c r="M69" s="79"/>
    </row>
    <row r="70" spans="1:13" ht="15.75" customHeight="1">
      <c r="A70" s="75"/>
      <c r="B70" s="76"/>
      <c r="C70" s="77" t="s">
        <v>66</v>
      </c>
      <c r="D70" s="76"/>
      <c r="E70" s="78">
        <v>408.83</v>
      </c>
      <c r="F70" s="78"/>
      <c r="G70" s="78"/>
      <c r="H70" s="39">
        <v>13580</v>
      </c>
      <c r="I70" s="39"/>
      <c r="J70" s="39"/>
      <c r="K70" s="39"/>
      <c r="L70" s="78"/>
      <c r="M70" s="79"/>
    </row>
    <row r="71" spans="1:13" ht="16.5" customHeight="1">
      <c r="A71" s="75"/>
      <c r="B71" s="76"/>
      <c r="C71" s="77" t="s">
        <v>20</v>
      </c>
      <c r="D71" s="76"/>
      <c r="E71" s="78"/>
      <c r="F71" s="78"/>
      <c r="G71" s="78"/>
      <c r="H71" s="39">
        <v>90176</v>
      </c>
      <c r="I71" s="39"/>
      <c r="J71" s="39">
        <f>H71</f>
        <v>90176</v>
      </c>
      <c r="K71" s="39"/>
      <c r="L71" s="78"/>
      <c r="M71" s="79"/>
    </row>
    <row r="72" spans="1:13" ht="60.75" customHeight="1">
      <c r="A72" s="50" t="s">
        <v>67</v>
      </c>
      <c r="B72" s="51" t="s">
        <v>68</v>
      </c>
      <c r="C72" s="52" t="s">
        <v>69</v>
      </c>
      <c r="D72" s="53">
        <v>33.217199999999998</v>
      </c>
      <c r="E72" s="54">
        <v>166.98</v>
      </c>
      <c r="F72" s="54">
        <v>41.55</v>
      </c>
      <c r="G72" s="54" t="s">
        <v>4</v>
      </c>
      <c r="H72" s="31">
        <v>5547</v>
      </c>
      <c r="I72" s="31">
        <v>4166</v>
      </c>
      <c r="J72" s="32">
        <v>1380</v>
      </c>
      <c r="K72" s="32" t="s">
        <v>4</v>
      </c>
      <c r="L72" s="54">
        <v>14.16</v>
      </c>
      <c r="M72" s="55">
        <v>470</v>
      </c>
    </row>
    <row r="73" spans="1:13">
      <c r="A73" s="56"/>
      <c r="B73" s="57"/>
      <c r="C73" s="58"/>
      <c r="D73" s="59" t="s">
        <v>61</v>
      </c>
      <c r="E73" s="60">
        <v>125.43</v>
      </c>
      <c r="F73" s="60">
        <v>2.42</v>
      </c>
      <c r="G73" s="60" t="s">
        <v>4</v>
      </c>
      <c r="H73" s="33"/>
      <c r="I73" s="33"/>
      <c r="J73" s="33">
        <v>80</v>
      </c>
      <c r="K73" s="33"/>
      <c r="L73" s="60">
        <v>0.18</v>
      </c>
      <c r="M73" s="61">
        <v>6</v>
      </c>
    </row>
  </sheetData>
  <mergeCells count="13">
    <mergeCell ref="I63:K63"/>
    <mergeCell ref="I39:K39"/>
    <mergeCell ref="I43:K43"/>
    <mergeCell ref="I47:K47"/>
    <mergeCell ref="I51:K51"/>
    <mergeCell ref="I55:K55"/>
    <mergeCell ref="I59:K59"/>
    <mergeCell ref="I6:K6"/>
    <mergeCell ref="I17:K17"/>
    <mergeCell ref="I21:K21"/>
    <mergeCell ref="I25:K25"/>
    <mergeCell ref="I29:K29"/>
    <mergeCell ref="I33:K3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2013-04-11T04:47:46Z</dcterms:modified>
</cp:coreProperties>
</file>