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10" windowWidth="18195" windowHeight="6915"/>
  </bookViews>
  <sheets>
    <sheet name="Лист1 (4)" sheetId="1" r:id="rId1"/>
  </sheets>
  <calcPr calcId="145621"/>
</workbook>
</file>

<file path=xl/calcChain.xml><?xml version="1.0" encoding="utf-8"?>
<calcChain xmlns="http://schemas.openxmlformats.org/spreadsheetml/2006/main">
  <c r="G12" i="1" l="1"/>
  <c r="H12" i="1" s="1"/>
  <c r="F15" i="1" s="1"/>
  <c r="H15" i="1" s="1"/>
  <c r="H16" i="1" s="1"/>
</calcChain>
</file>

<file path=xl/sharedStrings.xml><?xml version="1.0" encoding="utf-8"?>
<sst xmlns="http://schemas.openxmlformats.org/spreadsheetml/2006/main" count="29" uniqueCount="26">
  <si>
    <t>№ п/п</t>
  </si>
  <si>
    <t>Обоснование</t>
  </si>
  <si>
    <t>Наименование работ и затрат</t>
  </si>
  <si>
    <t>Единица измерения</t>
  </si>
  <si>
    <t>Количество</t>
  </si>
  <si>
    <t>Стоимость единицы, руб.</t>
  </si>
  <si>
    <t>Общая стоимость, руб.</t>
  </si>
  <si>
    <t>Сметная стоимость  СМР по главам 1-8 в базовых ценах 2001 г.</t>
  </si>
  <si>
    <t>млн.руб.</t>
  </si>
  <si>
    <t>Общие указания к ТЕР-2001СПб Прил.1</t>
  </si>
  <si>
    <t xml:space="preserve">Нормативный расход электроэнергии на 1 млн. руб.                                </t>
  </si>
  <si>
    <t>тыс. кВт-ч</t>
  </si>
  <si>
    <t>Расход электроэнергии на объекте</t>
  </si>
  <si>
    <t>Общие указания к  ТЕР-2001 СПб п.1.9</t>
  </si>
  <si>
    <t>Стоимость 1 кВч электроэнергии, учтенная в ТЕР</t>
  </si>
  <si>
    <t>руб</t>
  </si>
  <si>
    <t>ЦиСН"                  №12-2005</t>
  </si>
  <si>
    <t>Стоимость 1 кВч,  получаемой от ПЭС-60</t>
  </si>
  <si>
    <t>Разница в стоимости электроэнергии в базовых ценах         (4,16-0,35)=3,81</t>
  </si>
  <si>
    <t>ВЦ" №7 2007 часть VI</t>
  </si>
  <si>
    <t>Итого разница в стоимости  электроэнергии в ценах на июль  2007 г.</t>
  </si>
  <si>
    <t>К</t>
  </si>
  <si>
    <t>Зам.начальника  ПТО ЗАО "Водоканалстрой"                           И.А. Шляхов</t>
  </si>
  <si>
    <t xml:space="preserve">Расчет затрат </t>
  </si>
  <si>
    <t>Затраты на стоимость электроэнергии, получаемой от ПЭС</t>
  </si>
  <si>
    <t>ССР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</si>
</sst>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р_._-;\-* #,##0.00_р_._-;_-* &quot;-&quot;??_р_._-;_-@_-"/>
    <numFmt numFmtId="164" formatCode="#,##0.000000"/>
    <numFmt numFmtId="165" formatCode="#,##0.000"/>
    <numFmt numFmtId="166" formatCode="0.000"/>
  </numFmts>
  <fonts count="4" x14ac:knownFonts="1">
    <font>
      <sz val="10"/>
      <name val="Arial Cyr"/>
      <charset val="204"/>
    </font>
    <font>
      <sz val="10"/>
      <name val="Arial Cyr"/>
      <charset val="204"/>
    </font>
    <font>
      <sz val="11"/>
      <name val="Arial Cyr"/>
      <charset val="204"/>
    </font>
    <font>
      <b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quotePrefix="1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quotePrefix="1" applyAlignment="1">
      <alignment horizontal="center"/>
    </xf>
    <xf numFmtId="0" fontId="3" fillId="0" borderId="1" xfId="0" applyFont="1" applyBorder="1" applyAlignment="1">
      <alignment vertical="justify" wrapText="1"/>
    </xf>
    <xf numFmtId="0" fontId="3" fillId="0" borderId="1" xfId="0" applyFont="1" applyBorder="1" applyAlignment="1">
      <alignment horizontal="center" vertical="justify" wrapText="1"/>
    </xf>
    <xf numFmtId="0" fontId="3" fillId="0" borderId="1" xfId="0" quotePrefix="1" applyFont="1" applyBorder="1" applyAlignment="1">
      <alignment horizontal="center" vertical="justify" wrapText="1"/>
    </xf>
    <xf numFmtId="0" fontId="3" fillId="0" borderId="0" xfId="0" applyFont="1" applyAlignment="1">
      <alignment vertical="justify" wrapText="1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vertical="justify"/>
    </xf>
    <xf numFmtId="0" fontId="0" fillId="0" borderId="1" xfId="0" applyBorder="1" applyAlignment="1">
      <alignment wrapText="1"/>
    </xf>
    <xf numFmtId="164" fontId="0" fillId="0" borderId="1" xfId="0" applyNumberFormat="1" applyBorder="1" applyAlignment="1">
      <alignment horizontal="right"/>
    </xf>
    <xf numFmtId="0" fontId="0" fillId="0" borderId="1" xfId="0" quotePrefix="1" applyBorder="1" applyAlignment="1">
      <alignment horizontal="left" vertical="justify"/>
    </xf>
    <xf numFmtId="0" fontId="0" fillId="0" borderId="1" xfId="0" quotePrefix="1" applyBorder="1" applyAlignment="1">
      <alignment horizontal="left" wrapText="1"/>
    </xf>
    <xf numFmtId="0" fontId="0" fillId="0" borderId="1" xfId="0" applyBorder="1" applyAlignment="1">
      <alignment horizontal="right"/>
    </xf>
    <xf numFmtId="165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right" wrapText="1"/>
    </xf>
    <xf numFmtId="166" fontId="0" fillId="0" borderId="1" xfId="0" applyNumberFormat="1" applyBorder="1" applyAlignment="1">
      <alignment horizontal="center" wrapText="1"/>
    </xf>
    <xf numFmtId="43" fontId="1" fillId="0" borderId="0" xfId="1"/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H20"/>
  <sheetViews>
    <sheetView tabSelected="1" topLeftCell="A4" workbookViewId="0">
      <selection activeCell="F13" sqref="F13"/>
    </sheetView>
  </sheetViews>
  <sheetFormatPr defaultRowHeight="12.75" x14ac:dyDescent="0.2"/>
  <cols>
    <col min="1" max="1" width="8.42578125" customWidth="1"/>
    <col min="2" max="2" width="3.85546875" customWidth="1"/>
    <col min="3" max="3" width="16" customWidth="1"/>
    <col min="4" max="4" width="32.140625" customWidth="1"/>
    <col min="5" max="5" width="13.28515625" customWidth="1"/>
    <col min="6" max="6" width="15" customWidth="1"/>
    <col min="7" max="7" width="19.5703125" customWidth="1"/>
    <col min="8" max="8" width="21.140625" customWidth="1"/>
  </cols>
  <sheetData>
    <row r="3" spans="2:8" ht="14.25" x14ac:dyDescent="0.2">
      <c r="B3" s="1" t="s">
        <v>23</v>
      </c>
      <c r="C3" s="1"/>
      <c r="D3" s="1"/>
      <c r="E3" s="1"/>
      <c r="F3" s="1"/>
      <c r="G3" s="1"/>
      <c r="H3" s="1"/>
    </row>
    <row r="4" spans="2:8" x14ac:dyDescent="0.2">
      <c r="B4" s="2"/>
      <c r="C4" s="2"/>
      <c r="D4" s="2"/>
      <c r="E4" s="2"/>
      <c r="F4" s="2"/>
      <c r="G4" s="2"/>
      <c r="H4" s="2"/>
    </row>
    <row r="5" spans="2:8" x14ac:dyDescent="0.2">
      <c r="C5" s="3" t="s">
        <v>24</v>
      </c>
      <c r="D5" s="3"/>
      <c r="E5" s="3"/>
      <c r="F5" s="3"/>
      <c r="G5" s="3"/>
      <c r="H5" s="3"/>
    </row>
    <row r="7" spans="2:8" s="7" customFormat="1" ht="30.75" customHeight="1" x14ac:dyDescent="0.2">
      <c r="B7" s="4" t="s">
        <v>0</v>
      </c>
      <c r="C7" s="4" t="s">
        <v>1</v>
      </c>
      <c r="D7" s="4" t="s">
        <v>2</v>
      </c>
      <c r="E7" s="5" t="s">
        <v>3</v>
      </c>
      <c r="F7" s="6" t="s">
        <v>4</v>
      </c>
      <c r="G7" s="5" t="s">
        <v>5</v>
      </c>
      <c r="H7" s="6" t="s">
        <v>6</v>
      </c>
    </row>
    <row r="8" spans="2:8" s="9" customFormat="1" x14ac:dyDescent="0.2">
      <c r="B8" s="8">
        <v>1</v>
      </c>
      <c r="C8" s="8">
        <v>2</v>
      </c>
      <c r="D8" s="8">
        <v>3</v>
      </c>
      <c r="E8" s="8">
        <v>4</v>
      </c>
      <c r="F8" s="8">
        <v>5</v>
      </c>
      <c r="G8" s="8">
        <v>6</v>
      </c>
      <c r="H8" s="8">
        <v>6</v>
      </c>
    </row>
    <row r="9" spans="2:8" x14ac:dyDescent="0.2">
      <c r="B9" s="10"/>
      <c r="C9" s="10"/>
      <c r="D9" s="10"/>
      <c r="E9" s="10"/>
      <c r="F9" s="10"/>
      <c r="G9" s="10"/>
      <c r="H9" s="10"/>
    </row>
    <row r="10" spans="2:8" ht="25.5" x14ac:dyDescent="0.2">
      <c r="B10" s="11">
        <v>1</v>
      </c>
      <c r="C10" s="11" t="s">
        <v>25</v>
      </c>
      <c r="D10" s="12" t="s">
        <v>7</v>
      </c>
      <c r="E10" s="8" t="s">
        <v>8</v>
      </c>
      <c r="F10" s="10"/>
      <c r="G10" s="8"/>
      <c r="H10" s="13">
        <v>0.29918400000000001</v>
      </c>
    </row>
    <row r="11" spans="2:8" ht="38.25" x14ac:dyDescent="0.2">
      <c r="B11" s="11">
        <v>2</v>
      </c>
      <c r="C11" s="14" t="s">
        <v>9</v>
      </c>
      <c r="D11" s="15" t="s">
        <v>10</v>
      </c>
      <c r="E11" s="8" t="s">
        <v>11</v>
      </c>
      <c r="F11" s="8"/>
      <c r="G11" s="16"/>
      <c r="H11" s="17">
        <v>8.1</v>
      </c>
    </row>
    <row r="12" spans="2:8" x14ac:dyDescent="0.2">
      <c r="B12" s="11">
        <v>3</v>
      </c>
      <c r="C12" s="11"/>
      <c r="D12" s="12" t="s">
        <v>12</v>
      </c>
      <c r="E12" s="8" t="s">
        <v>11</v>
      </c>
      <c r="F12" s="8">
        <v>8.1</v>
      </c>
      <c r="G12" s="13">
        <f>H10</f>
        <v>0.29918400000000001</v>
      </c>
      <c r="H12" s="17">
        <f>ROUND(F12*G12*1000,3)</f>
        <v>2423.39</v>
      </c>
    </row>
    <row r="13" spans="2:8" ht="38.25" x14ac:dyDescent="0.2">
      <c r="B13" s="11">
        <v>4</v>
      </c>
      <c r="C13" s="11" t="s">
        <v>13</v>
      </c>
      <c r="D13" s="12" t="s">
        <v>14</v>
      </c>
      <c r="E13" s="8" t="s">
        <v>15</v>
      </c>
      <c r="F13" s="18"/>
      <c r="G13" s="19"/>
      <c r="H13" s="17">
        <v>0.35</v>
      </c>
    </row>
    <row r="14" spans="2:8" ht="25.5" x14ac:dyDescent="0.2">
      <c r="B14" s="11">
        <v>5</v>
      </c>
      <c r="C14" s="14" t="s">
        <v>16</v>
      </c>
      <c r="D14" s="15" t="s">
        <v>17</v>
      </c>
      <c r="E14" s="8" t="s">
        <v>15</v>
      </c>
      <c r="F14" s="18"/>
      <c r="G14" s="19"/>
      <c r="H14" s="17">
        <v>4.16</v>
      </c>
    </row>
    <row r="15" spans="2:8" ht="38.25" x14ac:dyDescent="0.2">
      <c r="B15" s="11">
        <v>6</v>
      </c>
      <c r="C15" s="11"/>
      <c r="D15" s="15" t="s">
        <v>18</v>
      </c>
      <c r="E15" s="8" t="s">
        <v>15</v>
      </c>
      <c r="F15" s="20">
        <f>H12</f>
        <v>2423.39</v>
      </c>
      <c r="G15" s="19">
        <v>3.81</v>
      </c>
      <c r="H15" s="17">
        <f>ROUND(F15*G15,3)</f>
        <v>9233.116</v>
      </c>
    </row>
    <row r="16" spans="2:8" ht="38.25" x14ac:dyDescent="0.2">
      <c r="B16" s="11"/>
      <c r="C16" s="14" t="s">
        <v>19</v>
      </c>
      <c r="D16" s="12" t="s">
        <v>20</v>
      </c>
      <c r="E16" s="8" t="s">
        <v>21</v>
      </c>
      <c r="F16" s="18">
        <v>4.03</v>
      </c>
      <c r="G16" s="19"/>
      <c r="H16" s="17">
        <f>ROUND(H15*F16,3)</f>
        <v>37209.457000000002</v>
      </c>
    </row>
    <row r="17" spans="2:8" x14ac:dyDescent="0.2">
      <c r="B17" s="11"/>
      <c r="C17" s="11"/>
      <c r="D17" s="12"/>
      <c r="E17" s="8"/>
      <c r="F17" s="18"/>
      <c r="G17" s="12"/>
      <c r="H17" s="8"/>
    </row>
    <row r="18" spans="2:8" x14ac:dyDescent="0.2">
      <c r="H18" s="21"/>
    </row>
    <row r="19" spans="2:8" x14ac:dyDescent="0.2">
      <c r="D19" s="2" t="s">
        <v>22</v>
      </c>
      <c r="E19" s="2"/>
      <c r="F19" s="2"/>
      <c r="G19" s="2"/>
    </row>
    <row r="20" spans="2:8" x14ac:dyDescent="0.2">
      <c r="D20" s="2"/>
      <c r="E20" s="2"/>
      <c r="F20" s="2"/>
      <c r="G20" s="2"/>
    </row>
  </sheetData>
  <mergeCells count="4">
    <mergeCell ref="B3:H3"/>
    <mergeCell ref="B4:H4"/>
    <mergeCell ref="C5:H5"/>
    <mergeCell ref="D19:G20"/>
  </mergeCells>
  <pageMargins left="0.24" right="0.48" top="0.46" bottom="0.64" header="0.19" footer="0.2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 (4)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Alexey&amp;Alena</dc:creator>
  <cp:lastModifiedBy>Alexey&amp;Alena</cp:lastModifiedBy>
  <dcterms:created xsi:type="dcterms:W3CDTF">2013-04-12T17:39:31Z</dcterms:created>
  <dcterms:modified xsi:type="dcterms:W3CDTF">2013-04-12T18:26:42Z</dcterms:modified>
</cp:coreProperties>
</file>