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4" i="1"/>
  <c r="F5"/>
  <c r="F6"/>
  <c r="F7"/>
  <c r="F8"/>
  <c r="F3"/>
  <c r="G48"/>
  <c r="G33" l="1"/>
  <c r="G32"/>
  <c r="G87"/>
  <c r="G86"/>
  <c r="G85"/>
  <c r="G84"/>
  <c r="G83"/>
  <c r="G82"/>
  <c r="G81"/>
  <c r="G91" l="1"/>
  <c r="G90"/>
  <c r="G49"/>
  <c r="G63"/>
  <c r="G62"/>
  <c r="G61"/>
  <c r="G60"/>
  <c r="G59"/>
  <c r="G58"/>
  <c r="G57"/>
  <c r="G56"/>
  <c r="G55"/>
  <c r="G54"/>
  <c r="G51"/>
  <c r="G50"/>
  <c r="G47"/>
  <c r="G46"/>
  <c r="G45"/>
  <c r="G44"/>
  <c r="G43"/>
  <c r="G42"/>
  <c r="G52" l="1"/>
  <c r="G92"/>
  <c r="G93" l="1"/>
</calcChain>
</file>

<file path=xl/sharedStrings.xml><?xml version="1.0" encoding="utf-8"?>
<sst xmlns="http://schemas.openxmlformats.org/spreadsheetml/2006/main" count="114" uniqueCount="68">
  <si>
    <t>№ п/п</t>
  </si>
  <si>
    <t>Наименование</t>
  </si>
  <si>
    <t>Ед. изм.</t>
  </si>
  <si>
    <t>Колич.</t>
  </si>
  <si>
    <t>Итого</t>
  </si>
  <si>
    <t>шт.</t>
  </si>
  <si>
    <t>м</t>
  </si>
  <si>
    <t>шт</t>
  </si>
  <si>
    <t>ИТОГО</t>
  </si>
  <si>
    <t>ВСЕГО</t>
  </si>
  <si>
    <t>Зажим прокалывающий ответвительный 16-95/1,5-10</t>
  </si>
  <si>
    <t>Кабели по эстакаде с креплением накладными скобами</t>
  </si>
  <si>
    <t>Освещение</t>
  </si>
  <si>
    <t>ПНР</t>
  </si>
  <si>
    <t>Кабель контрольный с медной жилой КВВГ 14х1,5</t>
  </si>
  <si>
    <t>Кабель контрольный с медной жилой КВВГ 5х2,5</t>
  </si>
  <si>
    <t>Кабель контрольный с медной жилой КВВГ 7х2,5</t>
  </si>
  <si>
    <t>Кабель контрольный с медной жилой КВВГ 10х2,5</t>
  </si>
  <si>
    <t>Кабель контрольный с медной жилой КВВГ 14х2,5</t>
  </si>
  <si>
    <t>Кабель контрольный с медной жилой КВВГ 27х2,5</t>
  </si>
  <si>
    <t>Кабель контрольный с медной жилой КВВГ 37х2,5</t>
  </si>
  <si>
    <t>Кабель телефонный ТПВ 10х2х0,5</t>
  </si>
  <si>
    <t>Лоток металлич. перфорированный 50х150</t>
  </si>
  <si>
    <t>Лоток металлич. перфорированный 80х400</t>
  </si>
  <si>
    <t>Лоток металлич. перфорированный 80х300</t>
  </si>
  <si>
    <t>Лоток металлич. перфорированный 80х200</t>
  </si>
  <si>
    <t>Лоток металлич. перфорированный 80х100</t>
  </si>
  <si>
    <t>Лоток металлич. перфорированный 50х500</t>
  </si>
  <si>
    <t>Лоток металлич. Перфорированный с крышкой  50х50х3000</t>
  </si>
  <si>
    <t>Узел крепления трубы к балке</t>
  </si>
  <si>
    <t>Кабель АВВГ 4х10</t>
  </si>
  <si>
    <t>Муфты соеденительные на кабель силовой ЦААШв 3х185 мм - 10кВ</t>
  </si>
  <si>
    <t>Муфты концевые на кабель силовой ЦААШв 3х185 мм - 10кВ</t>
  </si>
  <si>
    <t>Муфты соеденительные на кабель телефонный 10х2х0,5</t>
  </si>
  <si>
    <t>Муфты соеденительные на кабель контрольный  5х2,5</t>
  </si>
  <si>
    <t>Муфты соеденительные на кабель контрольный  7х2,5</t>
  </si>
  <si>
    <t>Муфты соеденительные на кабель контрольный  10х2,5</t>
  </si>
  <si>
    <t>Муфты соеденительные на кабель контрольный  27х2,5</t>
  </si>
  <si>
    <t>Муфты соеденительные на кабель контрольный  37х2,5</t>
  </si>
  <si>
    <t>Муфты концевые на кабель телефонный 10х2х0,5</t>
  </si>
  <si>
    <t>Муфты концевые на кабель контрольный  КВВГ 14х1,5</t>
  </si>
  <si>
    <t>Муфты концевые на кабель контрольный  5х2,5</t>
  </si>
  <si>
    <t>Муфты концевые на кабель контрольный  7х2,5</t>
  </si>
  <si>
    <t>Муфты концевые на кабель контрольный  10х2,5</t>
  </si>
  <si>
    <t>Муфты концевые на кабель контрольный  14х2,5</t>
  </si>
  <si>
    <t>Муфты концевые на кабель контрольный  27х2,5</t>
  </si>
  <si>
    <t>Муфты концевые на кабель контрольный  37х2,5</t>
  </si>
  <si>
    <t>Лампа накаливания 60 Вт. энергосберегающая</t>
  </si>
  <si>
    <t>Крепёж для троса</t>
  </si>
  <si>
    <t>Выключатель 2-х клавишный - герметичный</t>
  </si>
  <si>
    <t>5200 (3,58)</t>
  </si>
  <si>
    <t>300 (0,32)</t>
  </si>
  <si>
    <t>400(0,2)</t>
  </si>
  <si>
    <t>4945(0,27)</t>
  </si>
  <si>
    <t>1965(0,37)</t>
  </si>
  <si>
    <t>470(0,5)</t>
  </si>
  <si>
    <t>4720(0,9)</t>
  </si>
  <si>
    <t>1570(1,22)</t>
  </si>
  <si>
    <t>300 (0,1)</t>
  </si>
  <si>
    <t>Муфты соеденительные на кабель контрольный  КВВГ 14х1,5;5х2,5;7х2,5;10х2,5;</t>
  </si>
  <si>
    <t>Муфты соеденительные на кабель контрольный  14х2,5;27х2,5;37х2,5</t>
  </si>
  <si>
    <t>Устройства для прокладка кабеля по эстакаде</t>
  </si>
  <si>
    <t>?</t>
  </si>
  <si>
    <r>
      <t>Кабель с алюминиевыми жилами с пропитанной бумажной изоляцией, бронированный</t>
    </r>
    <r>
      <rPr>
        <b/>
        <sz val="18"/>
        <color theme="1"/>
        <rFont val="Calibri"/>
        <family val="2"/>
        <charset val="204"/>
        <scheme val="minor"/>
      </rPr>
      <t xml:space="preserve"> ЦААШв</t>
    </r>
    <r>
      <rPr>
        <b/>
        <sz val="18"/>
        <color rgb="FF000000"/>
        <rFont val="Calibri"/>
        <family val="2"/>
        <charset val="204"/>
        <scheme val="minor"/>
      </rPr>
      <t xml:space="preserve"> 3х185 мм - 10кВ</t>
    </r>
  </si>
  <si>
    <t>Светильник НСП 60(монтаж крюка к нему светильник)</t>
  </si>
  <si>
    <t>Трос (200 м к нему кабель для светильников)</t>
  </si>
  <si>
    <t>Кабель ВВГнг-LS 2х16(крепится по воздуху на стальном тросе)</t>
  </si>
  <si>
    <t>Цена(вес кг.)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</si>
</sst>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8"/>
      <color theme="1"/>
      <name val="Times New Roman"/>
      <family val="1"/>
      <charset val="204"/>
    </font>
    <font>
      <sz val="18"/>
      <color rgb="FF00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0000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3" fillId="0" borderId="0" xfId="0" applyFont="1"/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1" xfId="0" applyFont="1" applyBorder="1"/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10" fillId="0" borderId="7" xfId="0" applyFont="1" applyBorder="1"/>
    <xf numFmtId="0" fontId="15" fillId="0" borderId="1" xfId="0" applyFont="1" applyBorder="1" applyAlignment="1">
      <alignment vertical="top" wrapText="1"/>
    </xf>
    <xf numFmtId="0" fontId="10" fillId="0" borderId="0" xfId="0" applyFont="1"/>
    <xf numFmtId="0" fontId="10" fillId="0" borderId="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3" fillId="0" borderId="7" xfId="0" applyFont="1" applyBorder="1" applyAlignment="1"/>
    <xf numFmtId="0" fontId="13" fillId="0" borderId="8" xfId="0" applyFont="1" applyBorder="1" applyAlignment="1"/>
    <xf numFmtId="0" fontId="13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3" xfId="0" applyFont="1" applyBorder="1" applyAlignment="1"/>
    <xf numFmtId="0" fontId="13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0" borderId="1" xfId="0" applyFont="1" applyBorder="1" applyAlignme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5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5"/>
  <sheetViews>
    <sheetView tabSelected="1" topLeftCell="A20" zoomScaleNormal="100" workbookViewId="0">
      <selection activeCell="G4" sqref="G4"/>
    </sheetView>
  </sheetViews>
  <sheetFormatPr defaultRowHeight="15"/>
  <cols>
    <col min="2" max="2" width="64" customWidth="1"/>
    <col min="3" max="3" width="20.42578125" customWidth="1"/>
    <col min="4" max="4" width="25.5703125" customWidth="1"/>
    <col min="5" max="5" width="25.5703125" hidden="1" customWidth="1"/>
    <col min="6" max="6" width="33" customWidth="1"/>
    <col min="7" max="7" width="49.42578125" customWidth="1"/>
    <col min="8" max="8" width="27.28515625" customWidth="1"/>
  </cols>
  <sheetData>
    <row r="1" spans="1:8" ht="47.25" thickBot="1">
      <c r="A1" s="9" t="s">
        <v>0</v>
      </c>
      <c r="B1" s="10" t="s">
        <v>1</v>
      </c>
      <c r="C1" s="10" t="s">
        <v>2</v>
      </c>
      <c r="D1" s="10" t="s">
        <v>3</v>
      </c>
      <c r="E1" s="10"/>
      <c r="F1" s="10" t="s">
        <v>67</v>
      </c>
      <c r="G1" s="10" t="s">
        <v>4</v>
      </c>
    </row>
    <row r="2" spans="1:8" ht="24" thickBot="1">
      <c r="A2" s="11"/>
      <c r="B2" s="65" t="s">
        <v>61</v>
      </c>
      <c r="C2" s="66"/>
      <c r="D2" s="66"/>
      <c r="E2" s="66"/>
      <c r="F2" s="66"/>
      <c r="G2" s="67"/>
    </row>
    <row r="3" spans="1:8" ht="36" customHeight="1" thickBot="1">
      <c r="A3" s="43"/>
      <c r="B3" s="61" t="s">
        <v>22</v>
      </c>
      <c r="C3" s="9" t="s">
        <v>6</v>
      </c>
      <c r="D3" s="10">
        <v>18</v>
      </c>
      <c r="E3" s="13">
        <v>1.46</v>
      </c>
      <c r="F3" s="13">
        <f>D3*E3</f>
        <v>26.28</v>
      </c>
      <c r="G3" s="13"/>
      <c r="H3" s="1"/>
    </row>
    <row r="4" spans="1:8" ht="62.25" customHeight="1" thickBot="1">
      <c r="A4" s="11"/>
      <c r="B4" s="14" t="s">
        <v>27</v>
      </c>
      <c r="C4" s="42" t="s">
        <v>6</v>
      </c>
      <c r="D4" s="16">
        <v>270</v>
      </c>
      <c r="E4" s="16">
        <v>5.59</v>
      </c>
      <c r="F4" s="13">
        <f t="shared" ref="F4:F8" si="0">D4*E4</f>
        <v>1509.3</v>
      </c>
      <c r="G4" s="13"/>
      <c r="H4" s="1"/>
    </row>
    <row r="5" spans="1:8" ht="57.75" customHeight="1" thickBot="1">
      <c r="A5" s="11"/>
      <c r="B5" s="14" t="s">
        <v>26</v>
      </c>
      <c r="C5" s="42" t="s">
        <v>6</v>
      </c>
      <c r="D5" s="17">
        <v>380</v>
      </c>
      <c r="E5" s="64">
        <v>1.47</v>
      </c>
      <c r="F5" s="13">
        <f t="shared" si="0"/>
        <v>558.6</v>
      </c>
      <c r="G5" s="13"/>
      <c r="H5" s="1"/>
    </row>
    <row r="6" spans="1:8" ht="50.25" customHeight="1" thickBot="1">
      <c r="A6" s="11"/>
      <c r="B6" s="14" t="s">
        <v>25</v>
      </c>
      <c r="C6" s="42" t="s">
        <v>6</v>
      </c>
      <c r="D6" s="9">
        <v>60</v>
      </c>
      <c r="E6" s="13">
        <v>2.31</v>
      </c>
      <c r="F6" s="13">
        <f t="shared" si="0"/>
        <v>138.6</v>
      </c>
      <c r="G6" s="13"/>
      <c r="H6" s="1"/>
    </row>
    <row r="7" spans="1:8" ht="47.25" customHeight="1" thickBot="1">
      <c r="A7" s="11"/>
      <c r="B7" s="14" t="s">
        <v>24</v>
      </c>
      <c r="C7" s="18" t="s">
        <v>6</v>
      </c>
      <c r="D7" s="13">
        <v>411</v>
      </c>
      <c r="E7" s="13">
        <v>2.89</v>
      </c>
      <c r="F7" s="13">
        <f t="shared" si="0"/>
        <v>1187.79</v>
      </c>
      <c r="G7" s="13"/>
      <c r="H7" s="1"/>
    </row>
    <row r="8" spans="1:8" ht="50.25" customHeight="1" thickBot="1">
      <c r="A8" s="11"/>
      <c r="B8" s="14" t="s">
        <v>23</v>
      </c>
      <c r="C8" s="18" t="s">
        <v>6</v>
      </c>
      <c r="D8" s="13">
        <v>117</v>
      </c>
      <c r="E8" s="13">
        <v>4.38</v>
      </c>
      <c r="F8" s="13">
        <f t="shared" si="0"/>
        <v>512.46</v>
      </c>
      <c r="G8" s="13"/>
      <c r="H8" s="1"/>
    </row>
    <row r="9" spans="1:8" ht="54" customHeight="1" thickBot="1">
      <c r="A9" s="11"/>
      <c r="B9" s="62" t="s">
        <v>28</v>
      </c>
      <c r="C9" s="18" t="s">
        <v>6</v>
      </c>
      <c r="D9" s="13" t="s">
        <v>62</v>
      </c>
      <c r="E9" s="13"/>
      <c r="F9" s="13"/>
      <c r="G9" s="13"/>
      <c r="H9" s="1"/>
    </row>
    <row r="10" spans="1:8" ht="52.5" customHeight="1" thickBot="1">
      <c r="A10" s="11"/>
      <c r="B10" s="14" t="s">
        <v>29</v>
      </c>
      <c r="C10" s="18" t="s">
        <v>5</v>
      </c>
      <c r="D10" s="20" t="s">
        <v>62</v>
      </c>
      <c r="E10" s="23"/>
      <c r="F10" s="13"/>
      <c r="G10" s="13"/>
      <c r="H10" s="1"/>
    </row>
    <row r="11" spans="1:8" ht="60" customHeight="1" thickBot="1">
      <c r="A11" s="11"/>
      <c r="B11" s="14"/>
      <c r="C11" s="18"/>
      <c r="D11" s="13"/>
      <c r="E11" s="13"/>
      <c r="F11" s="13"/>
      <c r="G11" s="13"/>
      <c r="H11" s="2"/>
    </row>
    <row r="12" spans="1:8" ht="55.5" customHeight="1" thickBot="1">
      <c r="A12" s="51"/>
      <c r="B12" s="55"/>
      <c r="C12" s="55"/>
      <c r="D12" s="55"/>
      <c r="E12" s="55"/>
      <c r="F12" s="51"/>
      <c r="G12" s="51"/>
      <c r="H12" s="3"/>
    </row>
    <row r="13" spans="1:8" ht="33.75" customHeight="1" thickBot="1">
      <c r="A13" s="25"/>
      <c r="B13" s="44"/>
      <c r="C13" s="44"/>
      <c r="D13" s="44"/>
      <c r="E13" s="44"/>
      <c r="F13" s="25"/>
      <c r="G13" s="25"/>
      <c r="H13" s="1"/>
    </row>
    <row r="14" spans="1:8" ht="48" customHeight="1" thickBot="1">
      <c r="A14" s="9"/>
      <c r="B14" s="55"/>
      <c r="C14" s="55"/>
      <c r="D14" s="55"/>
      <c r="E14" s="55"/>
      <c r="F14" s="51"/>
      <c r="G14" s="51"/>
      <c r="H14" s="1"/>
    </row>
    <row r="15" spans="1:8" ht="45" customHeight="1" thickBot="1">
      <c r="A15" s="54"/>
      <c r="B15" s="44"/>
      <c r="C15" s="44"/>
      <c r="D15" s="44"/>
      <c r="E15" s="44"/>
      <c r="F15" s="25"/>
      <c r="G15" s="25"/>
      <c r="H15" s="1"/>
    </row>
    <row r="16" spans="1:8" ht="41.25" customHeight="1" thickBot="1">
      <c r="A16" s="51"/>
      <c r="B16" s="21"/>
      <c r="C16" s="10"/>
      <c r="D16" s="10"/>
      <c r="E16" s="10"/>
      <c r="F16" s="10"/>
      <c r="G16" s="10"/>
      <c r="H16" s="1"/>
    </row>
    <row r="17" spans="1:8" ht="56.25" customHeight="1" thickBot="1">
      <c r="A17" s="54"/>
      <c r="B17" s="22"/>
      <c r="C17" s="23"/>
      <c r="D17" s="24"/>
      <c r="E17" s="24"/>
      <c r="F17" s="13"/>
      <c r="G17" s="13"/>
      <c r="H17" s="1"/>
    </row>
    <row r="18" spans="1:8" ht="36" customHeight="1" thickBot="1">
      <c r="A18" s="51"/>
      <c r="B18" s="21"/>
      <c r="C18" s="13"/>
      <c r="D18" s="13"/>
      <c r="E18" s="13"/>
      <c r="F18" s="13"/>
      <c r="G18" s="13"/>
      <c r="H18" s="1"/>
    </row>
    <row r="19" spans="1:8" ht="78.75" customHeight="1" thickBot="1">
      <c r="A19" s="25"/>
      <c r="B19" s="26" t="s">
        <v>4</v>
      </c>
      <c r="C19" s="18"/>
      <c r="D19" s="13"/>
      <c r="E19" s="13"/>
      <c r="F19" s="13"/>
      <c r="G19" s="27"/>
      <c r="H19" s="1"/>
    </row>
    <row r="20" spans="1:8" ht="53.25" customHeight="1" thickBot="1">
      <c r="A20" s="11"/>
      <c r="B20" s="65" t="s">
        <v>11</v>
      </c>
      <c r="C20" s="66"/>
      <c r="D20" s="66"/>
      <c r="E20" s="66"/>
      <c r="F20" s="66"/>
      <c r="G20" s="67"/>
      <c r="H20" s="1"/>
    </row>
    <row r="21" spans="1:8" ht="79.5" customHeight="1" thickBot="1">
      <c r="A21" s="9"/>
      <c r="B21" s="35" t="s">
        <v>63</v>
      </c>
      <c r="C21" s="23" t="s">
        <v>6</v>
      </c>
      <c r="D21" s="23" t="s">
        <v>50</v>
      </c>
      <c r="E21" s="23"/>
      <c r="F21" s="13"/>
      <c r="G21" s="13"/>
      <c r="H21" s="1"/>
    </row>
    <row r="22" spans="1:8" ht="53.25" customHeight="1" thickBot="1">
      <c r="A22" s="9"/>
      <c r="B22" s="28" t="s">
        <v>14</v>
      </c>
      <c r="C22" s="23" t="s">
        <v>6</v>
      </c>
      <c r="D22" s="23" t="s">
        <v>51</v>
      </c>
      <c r="E22" s="23"/>
      <c r="F22" s="13"/>
      <c r="G22" s="13"/>
      <c r="H22" s="1"/>
    </row>
    <row r="23" spans="1:8" ht="54.75" customHeight="1" thickBot="1">
      <c r="A23" s="54"/>
      <c r="B23" s="45" t="s">
        <v>15</v>
      </c>
      <c r="C23" s="40" t="s">
        <v>6</v>
      </c>
      <c r="D23" s="40" t="s">
        <v>52</v>
      </c>
      <c r="E23" s="40"/>
      <c r="F23" s="54"/>
      <c r="G23" s="54"/>
      <c r="H23" s="1"/>
    </row>
    <row r="24" spans="1:8" ht="48" customHeight="1" thickBot="1">
      <c r="A24" s="51"/>
      <c r="B24" s="21" t="s">
        <v>16</v>
      </c>
      <c r="C24" s="18"/>
      <c r="D24" s="18" t="s">
        <v>53</v>
      </c>
      <c r="E24" s="18"/>
      <c r="F24" s="51"/>
      <c r="G24" s="51"/>
      <c r="H24" s="1"/>
    </row>
    <row r="25" spans="1:8" ht="57" customHeight="1" thickBot="1">
      <c r="A25" s="25"/>
      <c r="B25" s="45" t="s">
        <v>17</v>
      </c>
      <c r="C25" s="40" t="s">
        <v>6</v>
      </c>
      <c r="D25" s="40" t="s">
        <v>54</v>
      </c>
      <c r="E25" s="40"/>
      <c r="F25" s="54"/>
      <c r="G25" s="54"/>
      <c r="H25" s="1"/>
    </row>
    <row r="26" spans="1:8" ht="63.75" customHeight="1" thickBot="1">
      <c r="A26" s="11"/>
      <c r="B26" s="21" t="s">
        <v>18</v>
      </c>
      <c r="C26" s="18"/>
      <c r="D26" s="18" t="s">
        <v>55</v>
      </c>
      <c r="E26" s="18"/>
      <c r="F26" s="51"/>
      <c r="G26" s="51"/>
      <c r="H26" s="1"/>
    </row>
    <row r="27" spans="1:8" ht="45" customHeight="1" thickBot="1">
      <c r="A27" s="9"/>
      <c r="B27" s="45" t="s">
        <v>19</v>
      </c>
      <c r="C27" s="40" t="s">
        <v>6</v>
      </c>
      <c r="D27" s="18" t="s">
        <v>56</v>
      </c>
      <c r="E27" s="18"/>
      <c r="F27" s="9"/>
      <c r="G27" s="9"/>
      <c r="H27" s="1"/>
    </row>
    <row r="28" spans="1:8" ht="54.75" customHeight="1" thickBot="1">
      <c r="A28" s="9"/>
      <c r="B28" s="21" t="s">
        <v>20</v>
      </c>
      <c r="C28" s="18"/>
      <c r="D28" s="41" t="s">
        <v>57</v>
      </c>
      <c r="E28" s="41"/>
      <c r="F28" s="43"/>
      <c r="G28" s="43"/>
      <c r="H28" s="2"/>
    </row>
    <row r="29" spans="1:8" ht="35.25" customHeight="1" thickBot="1">
      <c r="A29" s="11"/>
      <c r="B29" s="45" t="s">
        <v>21</v>
      </c>
      <c r="C29" s="40" t="s">
        <v>6</v>
      </c>
      <c r="D29" s="40" t="s">
        <v>58</v>
      </c>
      <c r="E29" s="40"/>
      <c r="F29" s="42"/>
      <c r="G29" s="42"/>
      <c r="H29" s="4"/>
    </row>
    <row r="30" spans="1:8" ht="45.75" customHeight="1" thickBot="1">
      <c r="A30" s="11"/>
      <c r="B30" s="33" t="s">
        <v>30</v>
      </c>
      <c r="C30" s="18" t="s">
        <v>6</v>
      </c>
      <c r="D30" s="18">
        <v>255</v>
      </c>
      <c r="E30" s="18"/>
      <c r="F30" s="9"/>
      <c r="G30" s="9"/>
      <c r="H30" s="1"/>
    </row>
    <row r="31" spans="1:8" ht="49.5" customHeight="1" thickBot="1">
      <c r="A31" s="11"/>
      <c r="B31" s="35" t="s">
        <v>66</v>
      </c>
      <c r="C31" s="23"/>
      <c r="D31" s="23">
        <v>200</v>
      </c>
      <c r="E31" s="23"/>
      <c r="F31" s="13"/>
      <c r="G31" s="13"/>
      <c r="H31" s="1"/>
    </row>
    <row r="32" spans="1:8" ht="51.75" customHeight="1" thickBot="1">
      <c r="A32" s="11"/>
      <c r="B32" s="29" t="s">
        <v>31</v>
      </c>
      <c r="C32" s="30"/>
      <c r="D32" s="30">
        <v>6</v>
      </c>
      <c r="E32" s="30"/>
      <c r="F32" s="16">
        <v>4165</v>
      </c>
      <c r="G32" s="16">
        <f>SUM(D32*F32)</f>
        <v>24990</v>
      </c>
      <c r="H32" s="1"/>
    </row>
    <row r="33" spans="1:8" ht="52.5" customHeight="1" thickBot="1">
      <c r="A33" s="54"/>
      <c r="B33" s="21" t="s">
        <v>32</v>
      </c>
      <c r="C33" s="18"/>
      <c r="D33" s="18">
        <v>6</v>
      </c>
      <c r="E33" s="18"/>
      <c r="F33" s="9">
        <v>2280</v>
      </c>
      <c r="G33" s="9">
        <f>SUM(D33*F33)</f>
        <v>13680</v>
      </c>
      <c r="H33" s="1"/>
    </row>
    <row r="34" spans="1:8" ht="45" customHeight="1" thickBot="1">
      <c r="A34" s="51"/>
      <c r="B34" s="46" t="s">
        <v>33</v>
      </c>
      <c r="C34" s="41"/>
      <c r="D34" s="41">
        <v>1</v>
      </c>
      <c r="E34" s="41"/>
      <c r="F34" s="43"/>
      <c r="G34" s="43"/>
      <c r="H34" s="1"/>
    </row>
    <row r="35" spans="1:8" ht="90.75" customHeight="1" thickBot="1">
      <c r="A35" s="11"/>
      <c r="B35" s="21" t="s">
        <v>59</v>
      </c>
      <c r="C35" s="18"/>
      <c r="D35" s="18">
        <v>13</v>
      </c>
      <c r="E35" s="18"/>
      <c r="F35" s="9"/>
      <c r="G35" s="9"/>
      <c r="H35" s="1"/>
    </row>
    <row r="36" spans="1:8" ht="52.5" customHeight="1" thickBot="1">
      <c r="A36" s="11"/>
      <c r="B36" s="31" t="s">
        <v>34</v>
      </c>
      <c r="C36" s="18"/>
      <c r="D36" s="18">
        <v>0</v>
      </c>
      <c r="E36" s="18"/>
      <c r="F36" s="9"/>
      <c r="G36" s="9"/>
      <c r="H36" s="1"/>
    </row>
    <row r="37" spans="1:8" ht="45" customHeight="1" thickBot="1">
      <c r="A37" s="11"/>
      <c r="B37" s="31" t="s">
        <v>35</v>
      </c>
      <c r="C37" s="21"/>
      <c r="D37" s="32">
        <v>0</v>
      </c>
      <c r="E37" s="32"/>
      <c r="F37" s="9"/>
      <c r="G37" s="9"/>
      <c r="H37" s="1"/>
    </row>
    <row r="38" spans="1:8" ht="51" customHeight="1" thickBot="1">
      <c r="A38" s="11"/>
      <c r="B38" s="21" t="s">
        <v>36</v>
      </c>
      <c r="C38" s="18"/>
      <c r="D38" s="18">
        <v>0</v>
      </c>
      <c r="E38" s="18"/>
      <c r="F38" s="9"/>
      <c r="G38" s="9"/>
      <c r="H38" s="1"/>
    </row>
    <row r="39" spans="1:8" ht="52.5" customHeight="1" thickBot="1">
      <c r="A39" s="11"/>
      <c r="B39" s="63" t="s">
        <v>60</v>
      </c>
      <c r="C39" s="40"/>
      <c r="D39" s="40">
        <v>13</v>
      </c>
      <c r="E39" s="40"/>
      <c r="F39" s="15"/>
      <c r="G39" s="15"/>
      <c r="H39" s="2"/>
    </row>
    <row r="40" spans="1:8" ht="51" customHeight="1" thickBot="1">
      <c r="A40" s="11"/>
      <c r="B40" s="21" t="s">
        <v>37</v>
      </c>
      <c r="C40" s="18"/>
      <c r="D40" s="18">
        <v>0</v>
      </c>
      <c r="E40" s="18"/>
      <c r="F40" s="9"/>
      <c r="G40" s="34"/>
      <c r="H40" s="5"/>
    </row>
    <row r="41" spans="1:8" ht="50.25" customHeight="1" thickBot="1">
      <c r="A41" s="9"/>
      <c r="B41" s="51" t="s">
        <v>38</v>
      </c>
      <c r="C41" s="53"/>
      <c r="D41" s="32">
        <v>0</v>
      </c>
      <c r="E41" s="32"/>
      <c r="F41" s="53"/>
      <c r="G41" s="53"/>
      <c r="H41" s="1"/>
    </row>
    <row r="42" spans="1:8" ht="54.75" customHeight="1" thickBot="1">
      <c r="A42" s="51"/>
      <c r="B42" s="46" t="s">
        <v>39</v>
      </c>
      <c r="C42" s="13" t="s">
        <v>5</v>
      </c>
      <c r="D42" s="13">
        <v>0</v>
      </c>
      <c r="E42" s="13"/>
      <c r="F42" s="13"/>
      <c r="G42" s="13">
        <f t="shared" ref="G42:G51" si="1">SUM(D42*F42)</f>
        <v>0</v>
      </c>
      <c r="H42" s="1"/>
    </row>
    <row r="43" spans="1:8" ht="50.25" customHeight="1" thickBot="1">
      <c r="A43" s="43"/>
      <c r="B43" s="21" t="s">
        <v>40</v>
      </c>
      <c r="C43" s="13" t="s">
        <v>5</v>
      </c>
      <c r="D43" s="13">
        <v>13</v>
      </c>
      <c r="E43" s="13"/>
      <c r="F43" s="13"/>
      <c r="G43" s="13">
        <f t="shared" si="1"/>
        <v>0</v>
      </c>
      <c r="H43" s="1"/>
    </row>
    <row r="44" spans="1:8" ht="50.25" customHeight="1" thickBot="1">
      <c r="A44" s="43"/>
      <c r="B44" s="31" t="s">
        <v>41</v>
      </c>
      <c r="C44" s="9" t="s">
        <v>5</v>
      </c>
      <c r="D44" s="13">
        <v>0</v>
      </c>
      <c r="E44" s="13"/>
      <c r="F44" s="13"/>
      <c r="G44" s="13">
        <f t="shared" si="1"/>
        <v>0</v>
      </c>
      <c r="H44" s="1"/>
    </row>
    <row r="45" spans="1:8" ht="49.5" customHeight="1" thickBot="1">
      <c r="A45" s="43"/>
      <c r="B45" s="31" t="s">
        <v>42</v>
      </c>
      <c r="C45" s="9" t="s">
        <v>5</v>
      </c>
      <c r="D45" s="13">
        <v>0</v>
      </c>
      <c r="E45" s="13"/>
      <c r="F45" s="13"/>
      <c r="G45" s="13">
        <f t="shared" si="1"/>
        <v>0</v>
      </c>
      <c r="H45" s="1"/>
    </row>
    <row r="46" spans="1:8" ht="48" customHeight="1" thickBot="1">
      <c r="A46" s="43"/>
      <c r="B46" s="21" t="s">
        <v>43</v>
      </c>
      <c r="C46" s="13" t="s">
        <v>5</v>
      </c>
      <c r="D46" s="13"/>
      <c r="E46" s="13"/>
      <c r="F46" s="13"/>
      <c r="G46" s="13">
        <f t="shared" si="1"/>
        <v>0</v>
      </c>
      <c r="H46" s="1"/>
    </row>
    <row r="47" spans="1:8" ht="48" customHeight="1" thickBot="1">
      <c r="A47" s="43"/>
      <c r="B47" s="63" t="s">
        <v>44</v>
      </c>
      <c r="C47" s="13" t="s">
        <v>5</v>
      </c>
      <c r="D47" s="13">
        <v>0</v>
      </c>
      <c r="E47" s="13"/>
      <c r="F47" s="13"/>
      <c r="G47" s="13">
        <f t="shared" si="1"/>
        <v>0</v>
      </c>
      <c r="H47" s="1"/>
    </row>
    <row r="48" spans="1:8" ht="45" customHeight="1" thickBot="1">
      <c r="A48" s="43"/>
      <c r="B48" s="21" t="s">
        <v>45</v>
      </c>
      <c r="C48" s="13"/>
      <c r="D48" s="27">
        <v>13</v>
      </c>
      <c r="E48" s="27"/>
      <c r="F48" s="13"/>
      <c r="G48" s="13">
        <f t="shared" si="1"/>
        <v>0</v>
      </c>
      <c r="H48" s="1"/>
    </row>
    <row r="49" spans="1:8" ht="51.75" customHeight="1" thickBot="1">
      <c r="A49" s="9"/>
      <c r="B49" s="51" t="s">
        <v>46</v>
      </c>
      <c r="C49" s="13" t="s">
        <v>5</v>
      </c>
      <c r="D49" s="13">
        <v>0</v>
      </c>
      <c r="E49" s="13"/>
      <c r="F49" s="13"/>
      <c r="G49" s="13">
        <f t="shared" si="1"/>
        <v>0</v>
      </c>
      <c r="H49" s="1"/>
    </row>
    <row r="50" spans="1:8" ht="45" customHeight="1" thickBot="1">
      <c r="A50" s="11"/>
      <c r="B50" s="19"/>
      <c r="C50" s="13" t="s">
        <v>5</v>
      </c>
      <c r="D50" s="13"/>
      <c r="E50" s="13"/>
      <c r="F50" s="13"/>
      <c r="G50" s="13">
        <f t="shared" si="1"/>
        <v>0</v>
      </c>
      <c r="H50" s="1"/>
    </row>
    <row r="51" spans="1:8" ht="42.75" customHeight="1" thickBot="1">
      <c r="A51" s="11"/>
      <c r="B51" s="19"/>
      <c r="C51" s="13" t="s">
        <v>5</v>
      </c>
      <c r="D51" s="13"/>
      <c r="E51" s="13"/>
      <c r="F51" s="13"/>
      <c r="G51" s="13">
        <f t="shared" si="1"/>
        <v>0</v>
      </c>
      <c r="H51" s="2"/>
    </row>
    <row r="52" spans="1:8" ht="37.5" customHeight="1" thickBot="1">
      <c r="A52" s="11"/>
      <c r="B52" s="35" t="s">
        <v>4</v>
      </c>
      <c r="C52" s="13"/>
      <c r="D52" s="34"/>
      <c r="E52" s="27"/>
      <c r="F52" s="13"/>
      <c r="G52" s="27">
        <f>SUM(G42:G51)</f>
        <v>0</v>
      </c>
      <c r="H52" s="6"/>
    </row>
    <row r="53" spans="1:8" ht="40.5" customHeight="1" thickBot="1">
      <c r="A53" s="11"/>
      <c r="B53" s="68" t="s">
        <v>12</v>
      </c>
      <c r="C53" s="69"/>
      <c r="D53" s="69"/>
      <c r="E53" s="69"/>
      <c r="F53" s="69"/>
      <c r="G53" s="70"/>
      <c r="H53" s="1"/>
    </row>
    <row r="54" spans="1:8" ht="57.75" customHeight="1" thickBot="1">
      <c r="A54" s="11"/>
      <c r="B54" s="28" t="s">
        <v>64</v>
      </c>
      <c r="C54" s="13" t="s">
        <v>5</v>
      </c>
      <c r="D54" s="13">
        <v>50</v>
      </c>
      <c r="E54" s="13"/>
      <c r="F54" s="13"/>
      <c r="G54" s="13">
        <f t="shared" ref="G54:G63" si="2">SUM(D54*F54)</f>
        <v>0</v>
      </c>
      <c r="H54" s="1"/>
    </row>
    <row r="55" spans="1:8" ht="50.25" customHeight="1" thickBot="1">
      <c r="A55" s="11"/>
      <c r="B55" s="28" t="s">
        <v>10</v>
      </c>
      <c r="C55" s="13" t="s">
        <v>5</v>
      </c>
      <c r="D55" s="13">
        <v>100</v>
      </c>
      <c r="E55" s="13"/>
      <c r="F55" s="13">
        <v>264</v>
      </c>
      <c r="G55" s="13">
        <f t="shared" si="2"/>
        <v>26400</v>
      </c>
      <c r="H55" s="1"/>
    </row>
    <row r="56" spans="1:8" ht="49.5" customHeight="1" thickBot="1">
      <c r="A56" s="11"/>
      <c r="B56" s="28" t="s">
        <v>47</v>
      </c>
      <c r="C56" s="13" t="s">
        <v>5</v>
      </c>
      <c r="D56" s="13">
        <v>50</v>
      </c>
      <c r="E56" s="13"/>
      <c r="F56" s="13"/>
      <c r="G56" s="13">
        <f t="shared" si="2"/>
        <v>0</v>
      </c>
      <c r="H56" s="1"/>
    </row>
    <row r="57" spans="1:8" ht="55.5" customHeight="1" thickBot="1">
      <c r="A57" s="11"/>
      <c r="B57" s="28" t="s">
        <v>65</v>
      </c>
      <c r="C57" s="13" t="s">
        <v>6</v>
      </c>
      <c r="D57" s="13" t="s">
        <v>62</v>
      </c>
      <c r="E57" s="13"/>
      <c r="F57" s="13"/>
      <c r="G57" s="13" t="e">
        <f t="shared" si="2"/>
        <v>#VALUE!</v>
      </c>
      <c r="H57" s="2"/>
    </row>
    <row r="58" spans="1:8" ht="59.25" customHeight="1" thickBot="1">
      <c r="A58" s="11"/>
      <c r="B58" s="28" t="s">
        <v>48</v>
      </c>
      <c r="C58" s="13" t="s">
        <v>5</v>
      </c>
      <c r="D58" s="13" t="s">
        <v>62</v>
      </c>
      <c r="E58" s="13"/>
      <c r="F58" s="13"/>
      <c r="G58" s="13" t="e">
        <f t="shared" si="2"/>
        <v>#VALUE!</v>
      </c>
      <c r="H58" s="5"/>
    </row>
    <row r="59" spans="1:8" ht="56.25" customHeight="1" thickBot="1">
      <c r="A59" s="11"/>
      <c r="B59" s="28" t="s">
        <v>49</v>
      </c>
      <c r="C59" s="13" t="s">
        <v>5</v>
      </c>
      <c r="D59" s="13">
        <v>4</v>
      </c>
      <c r="E59" s="13"/>
      <c r="F59" s="13"/>
      <c r="G59" s="13">
        <f t="shared" si="2"/>
        <v>0</v>
      </c>
      <c r="H59" s="2"/>
    </row>
    <row r="60" spans="1:8" ht="57.75" customHeight="1" thickBot="1">
      <c r="A60" s="11"/>
      <c r="B60" s="28"/>
      <c r="C60" s="13" t="s">
        <v>5</v>
      </c>
      <c r="D60" s="13"/>
      <c r="E60" s="13"/>
      <c r="F60" s="13"/>
      <c r="G60" s="13">
        <f t="shared" si="2"/>
        <v>0</v>
      </c>
      <c r="H60" s="4"/>
    </row>
    <row r="61" spans="1:8" ht="57" customHeight="1" thickBot="1">
      <c r="A61" s="11"/>
      <c r="B61" s="28"/>
      <c r="C61" s="13" t="s">
        <v>5</v>
      </c>
      <c r="D61" s="13"/>
      <c r="E61" s="13"/>
      <c r="F61" s="13"/>
      <c r="G61" s="13">
        <f t="shared" si="2"/>
        <v>0</v>
      </c>
      <c r="H61" s="1"/>
    </row>
    <row r="62" spans="1:8" ht="63" customHeight="1" thickBot="1">
      <c r="A62" s="11"/>
      <c r="B62" s="28"/>
      <c r="C62" s="13" t="s">
        <v>5</v>
      </c>
      <c r="D62" s="13"/>
      <c r="E62" s="13"/>
      <c r="F62" s="13"/>
      <c r="G62" s="13">
        <f t="shared" si="2"/>
        <v>0</v>
      </c>
      <c r="H62" s="1"/>
    </row>
    <row r="63" spans="1:8" ht="57" customHeight="1" thickBot="1">
      <c r="A63" s="11"/>
      <c r="B63" s="28"/>
      <c r="C63" s="13" t="s">
        <v>5</v>
      </c>
      <c r="D63" s="13"/>
      <c r="E63" s="13"/>
      <c r="F63" s="13"/>
      <c r="G63" s="13">
        <f t="shared" si="2"/>
        <v>0</v>
      </c>
      <c r="H63" s="1"/>
    </row>
    <row r="64" spans="1:8" ht="53.25" customHeight="1" thickBot="1">
      <c r="A64" s="11"/>
      <c r="B64" s="35"/>
      <c r="C64" s="13"/>
      <c r="D64" s="27"/>
      <c r="E64" s="27"/>
      <c r="F64" s="13"/>
      <c r="G64" s="27"/>
      <c r="H64" s="1"/>
    </row>
    <row r="65" spans="1:8" ht="37.5" customHeight="1" thickBot="1">
      <c r="A65" s="11"/>
      <c r="B65" s="68"/>
      <c r="C65" s="71"/>
      <c r="D65" s="71"/>
      <c r="E65" s="71"/>
      <c r="F65" s="71"/>
      <c r="G65" s="72"/>
      <c r="H65" s="1"/>
    </row>
    <row r="66" spans="1:8" ht="65.25" customHeight="1" thickBot="1">
      <c r="A66" s="9"/>
      <c r="B66" s="28"/>
      <c r="C66" s="13"/>
      <c r="D66" s="13"/>
      <c r="E66" s="13"/>
      <c r="F66" s="13"/>
      <c r="G66" s="13"/>
      <c r="H66" s="1"/>
    </row>
    <row r="67" spans="1:8" ht="45.75" customHeight="1" thickBot="1">
      <c r="A67" s="36"/>
      <c r="B67" s="28"/>
      <c r="C67" s="13"/>
      <c r="D67" s="13"/>
      <c r="E67" s="13"/>
      <c r="F67" s="13"/>
      <c r="G67" s="13"/>
      <c r="H67" s="1"/>
    </row>
    <row r="68" spans="1:8" ht="68.25" customHeight="1" thickBot="1">
      <c r="A68" s="54"/>
      <c r="B68" s="28"/>
      <c r="C68" s="13"/>
      <c r="D68" s="13"/>
      <c r="E68" s="13"/>
      <c r="F68" s="13"/>
      <c r="G68" s="13"/>
      <c r="H68" s="1"/>
    </row>
    <row r="69" spans="1:8" ht="58.5" customHeight="1" thickBot="1">
      <c r="A69" s="51"/>
      <c r="B69" s="28"/>
      <c r="C69" s="13"/>
      <c r="D69" s="13"/>
      <c r="E69" s="13"/>
      <c r="F69" s="13"/>
      <c r="G69" s="13"/>
      <c r="H69" s="1"/>
    </row>
    <row r="70" spans="1:8" ht="48.75" customHeight="1" thickBot="1">
      <c r="A70" s="9"/>
      <c r="B70" s="35"/>
      <c r="C70" s="13"/>
      <c r="D70" s="27"/>
      <c r="E70" s="27"/>
      <c r="F70" s="13"/>
      <c r="G70" s="27"/>
      <c r="H70" s="1"/>
    </row>
    <row r="71" spans="1:8" ht="75.75" customHeight="1" thickBot="1">
      <c r="A71" s="53"/>
      <c r="B71" s="53"/>
      <c r="C71" s="53"/>
      <c r="D71" s="53"/>
      <c r="E71" s="53"/>
      <c r="F71" s="53"/>
      <c r="G71" s="53"/>
      <c r="H71" s="1"/>
    </row>
    <row r="72" spans="1:8" ht="57.75" customHeight="1" thickBot="1">
      <c r="A72" s="11"/>
      <c r="B72" s="53"/>
      <c r="C72" s="53"/>
      <c r="D72" s="53"/>
      <c r="E72" s="53"/>
      <c r="F72" s="53"/>
      <c r="G72" s="52"/>
      <c r="H72" s="1"/>
    </row>
    <row r="73" spans="1:8" ht="39.75" customHeight="1" thickBot="1">
      <c r="A73" s="59"/>
      <c r="B73" s="55"/>
      <c r="C73" s="55"/>
      <c r="D73" s="53"/>
      <c r="E73" s="53"/>
      <c r="F73" s="51"/>
      <c r="G73" s="50"/>
      <c r="H73" s="2"/>
    </row>
    <row r="74" spans="1:8" ht="45" customHeight="1" thickBot="1">
      <c r="A74" s="56"/>
      <c r="B74" s="44"/>
      <c r="C74" s="44"/>
      <c r="D74" s="57"/>
      <c r="E74" s="57"/>
      <c r="F74" s="25"/>
      <c r="G74" s="58"/>
      <c r="H74" s="7"/>
    </row>
    <row r="75" spans="1:8" ht="53.25" customHeight="1" thickBot="1">
      <c r="A75" s="82"/>
      <c r="B75" s="83"/>
      <c r="C75" s="83"/>
      <c r="D75" s="83"/>
      <c r="E75" s="83"/>
      <c r="F75" s="83"/>
      <c r="G75" s="84"/>
    </row>
    <row r="76" spans="1:8" ht="41.25" customHeight="1" thickBot="1">
      <c r="A76" s="12"/>
      <c r="B76" s="28"/>
      <c r="C76" s="13"/>
      <c r="D76" s="13"/>
      <c r="E76" s="13"/>
      <c r="F76" s="13"/>
      <c r="G76" s="13"/>
    </row>
    <row r="77" spans="1:8" ht="45" customHeight="1" thickBot="1">
      <c r="A77" s="12"/>
      <c r="B77" s="21"/>
      <c r="C77" s="9"/>
      <c r="D77" s="9"/>
      <c r="E77" s="9"/>
      <c r="F77" s="9"/>
      <c r="G77" s="9"/>
    </row>
    <row r="78" spans="1:8" ht="36.75" customHeight="1" thickBot="1">
      <c r="A78" s="12"/>
      <c r="B78" s="76"/>
      <c r="C78" s="77"/>
      <c r="D78" s="77"/>
      <c r="E78" s="77"/>
      <c r="F78" s="78"/>
      <c r="G78" s="34"/>
    </row>
    <row r="79" spans="1:8" ht="24" thickBot="1">
      <c r="A79" s="79" t="s">
        <v>13</v>
      </c>
      <c r="B79" s="80"/>
      <c r="C79" s="80"/>
      <c r="D79" s="80"/>
      <c r="E79" s="80"/>
      <c r="F79" s="80"/>
      <c r="G79" s="81"/>
    </row>
    <row r="80" spans="1:8" ht="24" thickBot="1">
      <c r="A80" s="12"/>
      <c r="B80" s="14"/>
      <c r="C80" s="9" t="s">
        <v>7</v>
      </c>
      <c r="D80" s="13"/>
      <c r="E80" s="13"/>
      <c r="F80" s="13"/>
      <c r="G80" s="13"/>
    </row>
    <row r="81" spans="1:7" ht="24" thickBot="1">
      <c r="A81" s="12"/>
      <c r="B81" s="14"/>
      <c r="C81" s="9" t="s">
        <v>7</v>
      </c>
      <c r="D81" s="13"/>
      <c r="E81" s="13"/>
      <c r="F81" s="13"/>
      <c r="G81" s="13">
        <f t="shared" ref="G81:G87" si="3">SUM(D81*F81)</f>
        <v>0</v>
      </c>
    </row>
    <row r="82" spans="1:7" ht="24" thickBot="1">
      <c r="A82" s="12"/>
      <c r="B82" s="14"/>
      <c r="C82" s="9" t="s">
        <v>7</v>
      </c>
      <c r="D82" s="13"/>
      <c r="E82" s="13"/>
      <c r="F82" s="13"/>
      <c r="G82" s="13">
        <f t="shared" si="3"/>
        <v>0</v>
      </c>
    </row>
    <row r="83" spans="1:7" ht="24" thickBot="1">
      <c r="A83" s="12"/>
      <c r="B83" s="14"/>
      <c r="C83" s="9" t="s">
        <v>5</v>
      </c>
      <c r="D83" s="13"/>
      <c r="E83" s="13"/>
      <c r="F83" s="13"/>
      <c r="G83" s="13">
        <f t="shared" si="3"/>
        <v>0</v>
      </c>
    </row>
    <row r="84" spans="1:7" ht="24" thickBot="1">
      <c r="A84" s="12"/>
      <c r="B84" s="14"/>
      <c r="C84" s="9" t="s">
        <v>7</v>
      </c>
      <c r="D84" s="13"/>
      <c r="E84" s="13"/>
      <c r="F84" s="13"/>
      <c r="G84" s="13">
        <f t="shared" si="3"/>
        <v>0</v>
      </c>
    </row>
    <row r="85" spans="1:7" ht="24" thickBot="1">
      <c r="A85" s="12"/>
      <c r="B85" s="14"/>
      <c r="C85" s="9" t="s">
        <v>7</v>
      </c>
      <c r="D85" s="13"/>
      <c r="E85" s="13"/>
      <c r="F85" s="13"/>
      <c r="G85" s="13">
        <f t="shared" si="3"/>
        <v>0</v>
      </c>
    </row>
    <row r="86" spans="1:7" ht="24" thickBot="1">
      <c r="A86" s="12"/>
      <c r="B86" s="14"/>
      <c r="C86" s="9" t="s">
        <v>7</v>
      </c>
      <c r="D86" s="13"/>
      <c r="E86" s="13"/>
      <c r="F86" s="13"/>
      <c r="G86" s="13">
        <f t="shared" si="3"/>
        <v>0</v>
      </c>
    </row>
    <row r="87" spans="1:7" ht="24" thickBot="1">
      <c r="A87" s="12"/>
      <c r="B87" s="14"/>
      <c r="C87" s="9" t="s">
        <v>7</v>
      </c>
      <c r="D87" s="13"/>
      <c r="E87" s="13"/>
      <c r="F87" s="13"/>
      <c r="G87" s="13">
        <f t="shared" si="3"/>
        <v>0</v>
      </c>
    </row>
    <row r="88" spans="1:7" ht="24" thickBot="1">
      <c r="A88" s="37"/>
      <c r="B88" s="50"/>
      <c r="C88" s="51"/>
      <c r="D88" s="51"/>
      <c r="E88" s="51"/>
      <c r="F88" s="51"/>
      <c r="G88" s="34"/>
    </row>
    <row r="89" spans="1:7" ht="34.5" customHeight="1" thickBot="1">
      <c r="A89" s="47"/>
      <c r="B89" s="49"/>
      <c r="C89" s="49"/>
      <c r="D89" s="48"/>
      <c r="E89" s="48"/>
      <c r="F89" s="49"/>
      <c r="G89" s="49"/>
    </row>
    <row r="90" spans="1:7" ht="28.5" customHeight="1" thickBot="1">
      <c r="A90" s="12"/>
      <c r="B90" s="21"/>
      <c r="C90" s="13" t="s">
        <v>7</v>
      </c>
      <c r="D90" s="13"/>
      <c r="E90" s="13"/>
      <c r="F90" s="13"/>
      <c r="G90" s="13">
        <f>SUM(D90*F90)</f>
        <v>0</v>
      </c>
    </row>
    <row r="91" spans="1:7" ht="30.75" customHeight="1" thickBot="1">
      <c r="A91" s="12"/>
      <c r="B91" s="21"/>
      <c r="C91" s="13" t="s">
        <v>7</v>
      </c>
      <c r="D91" s="13"/>
      <c r="E91" s="13"/>
      <c r="F91" s="13"/>
      <c r="G91" s="13">
        <f>SUM(D91*F91)</f>
        <v>0</v>
      </c>
    </row>
    <row r="92" spans="1:7" ht="24" thickBot="1">
      <c r="A92" s="12"/>
      <c r="B92" s="38" t="s">
        <v>8</v>
      </c>
      <c r="C92" s="13"/>
      <c r="D92" s="13"/>
      <c r="E92" s="13"/>
      <c r="F92" s="13"/>
      <c r="G92" s="27">
        <f>SUM(G90:G91)</f>
        <v>0</v>
      </c>
    </row>
    <row r="93" spans="1:7" ht="24" thickBot="1">
      <c r="A93" s="12"/>
      <c r="B93" s="73" t="s">
        <v>9</v>
      </c>
      <c r="C93" s="74"/>
      <c r="D93" s="74"/>
      <c r="E93" s="74"/>
      <c r="F93" s="75"/>
      <c r="G93" s="60">
        <f>SUM(G92+G88+G78+G73+G64+G52+G40+G19)</f>
        <v>0</v>
      </c>
    </row>
    <row r="94" spans="1:7" ht="23.25">
      <c r="A94" s="39"/>
      <c r="B94" s="39"/>
      <c r="C94" s="39"/>
      <c r="D94" s="39"/>
      <c r="E94" s="39"/>
      <c r="F94" s="39"/>
      <c r="G94" s="39"/>
    </row>
    <row r="95" spans="1:7" ht="15.75">
      <c r="A95" s="8"/>
    </row>
  </sheetData>
  <mergeCells count="8">
    <mergeCell ref="B2:G2"/>
    <mergeCell ref="B53:G53"/>
    <mergeCell ref="B65:G65"/>
    <mergeCell ref="B93:F93"/>
    <mergeCell ref="B78:F78"/>
    <mergeCell ref="A79:G79"/>
    <mergeCell ref="A75:G75"/>
    <mergeCell ref="B20:G20"/>
  </mergeCells>
  <pageMargins left="0.7" right="0.7" top="0.75" bottom="0.75" header="0.3" footer="0.3"/>
  <pageSetup paperSize="9" scale="56" orientation="landscape" horizontalDpi="180" verticalDpi="180" r:id="rId1"/>
  <rowBreaks count="1" manualBreakCount="1">
    <brk id="6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2013-02-26T14:03:37Z</dcterms:modified>
</cp:coreProperties>
</file>