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0" yWindow="60" windowWidth="7500" windowHeight="4245"/>
  </bookViews>
  <sheets>
    <sheet name="Мои данные" sheetId="2" r:id="rId1"/>
  </sheets>
  <definedNames>
    <definedName name="Дата_изменения_группы_строек">#REF!</definedName>
    <definedName name="Дата_изменения_локальной_сметы">#REF!</definedName>
    <definedName name="Дата_изменения_объекта">#REF!</definedName>
    <definedName name="Дата_изменения_объектной_сметы">#REF!</definedName>
    <definedName name="Дата_изменения_очереди">#REF!</definedName>
    <definedName name="Дата_изменения_пускового_комплекса">#REF!</definedName>
    <definedName name="Дата_изменения_сводного_сметного_расчета">#REF!</definedName>
    <definedName name="Дата_изменения_стройки">#REF!</definedName>
    <definedName name="Дата_создания_группы_строек">#REF!</definedName>
    <definedName name="Дата_создания_локальной_сметы">#REF!</definedName>
    <definedName name="Дата_создания_объекта">#REF!</definedName>
    <definedName name="Дата_создания_объектной_сметы">#REF!</definedName>
    <definedName name="Дата_создания_очереди">#REF!</definedName>
    <definedName name="Дата_создания_пускового_комплекса">#REF!</definedName>
    <definedName name="Дата_создания_сводного_сметного_расчета">#REF!</definedName>
    <definedName name="Дата_создания_стройки">#REF!</definedName>
    <definedName name="_xlnm.Print_Titles" localSheetId="0">'Мои данные'!$21:$21</definedName>
    <definedName name="Заказчик">#REF!</definedName>
    <definedName name="Инвестор">#REF!</definedName>
    <definedName name="Индекс_ЛН_группы_строек">#REF!</definedName>
    <definedName name="Индекс_ЛН_локальной_сметы">#REF!</definedName>
    <definedName name="Индекс_ЛН_объекта">#REF!</definedName>
    <definedName name="Индекс_ЛН_объектной_сметы">#REF!</definedName>
    <definedName name="Индекс_ЛН_очереди">#REF!</definedName>
    <definedName name="Индекс_ЛН_пускового_комплекса">#REF!</definedName>
    <definedName name="Индекс_ЛН_сводного_сметного_расчета">#REF!</definedName>
    <definedName name="Индекс_ЛН_стройки">#REF!</definedName>
    <definedName name="Итого_ЗПМ__по_рес_расчету_с_учетом_к_тов">#REF!</definedName>
    <definedName name="Итого_ЗПМ_в_базисных_ценах">#REF!</definedName>
    <definedName name="Итого_ЗПМ_в_базисных_ценах_с_учетом_к_тов">#REF!</definedName>
    <definedName name="Итого_ЗПМ_по_акту_вып_работ_в_базисных_ценах_с_учетом_к_тов">#REF!</definedName>
    <definedName name="Итого_ЗПМ_по_акту_вып_работ_при_ресурсном_расчете_с_учетом_к_тов">#REF!</definedName>
    <definedName name="Итого_ЗПМ_по_акту_выполненных_работ_в_базисных_ценах">#REF!</definedName>
    <definedName name="Итого_ЗПМ_по_акту_выполненных_работ_при_ресурсном_расчете">#REF!</definedName>
    <definedName name="Итого_ЗПМ_при_расчете_по_стоимости_ч_часа_работы_механизаторов">#REF!</definedName>
    <definedName name="Итого_МАТ_по_акту_вып_работ_в_базисных_ценах_с_учетом_к_тов">#REF!</definedName>
    <definedName name="Итого_МАТ_по_акту_вып_работ_при_ресурсном_расчете_с_учетом_к_тов">#REF!</definedName>
    <definedName name="Итого_материалы">#REF!</definedName>
    <definedName name="Итого_материалы__по_рес_расчету_с_учетом_к_тов">#REF!</definedName>
    <definedName name="Итого_материалы_в_базисных_ценах">#REF!</definedName>
    <definedName name="Итого_материалы_в_базисных_ценах_с_учетом_к_тов">#REF!</definedName>
    <definedName name="Итого_материалы_по_акту_выполненных_работ_в_базисных_ценах">#REF!</definedName>
    <definedName name="Итого_материалы_по_акту_выполненных_работ_при_ресурсном_расчете">#REF!</definedName>
    <definedName name="Итого_машины_и_механизмы">#REF!</definedName>
    <definedName name="Итого_машины_и_механизмы_в_базисных_ценах">#REF!</definedName>
    <definedName name="Итого_машины_и_механизмы_по_акту_выполненных_работ_в_базисных_ценах">#REF!</definedName>
    <definedName name="Итого_машины_и_механизмы_по_акту_выполненных_работ_при_ресурсном_расчете">#REF!</definedName>
    <definedName name="Итого_НР_в_базисных_ценах">#REF!</definedName>
    <definedName name="Итого_НР_по_акту_в_базисных_ценах">#REF!</definedName>
    <definedName name="Итого_НР_по_акту_по_ресурсному_расчету">#REF!</definedName>
    <definedName name="Итого_НР_по_ресурсному_расчету">#REF!</definedName>
    <definedName name="Итого_ОЗП">#REF!</definedName>
    <definedName name="Итого_ОЗП_в_базисных_ценах">#REF!</definedName>
    <definedName name="Итого_ОЗП_в_базисных_ценах_с_учетом_к_тов">#REF!</definedName>
    <definedName name="Итого_ОЗП_по_акту_вып_работ_в_базисных_ценах_с_учетом_к_тов">#REF!</definedName>
    <definedName name="Итого_ОЗП_по_акту_вып_работ_при_ресурсном_расчете_с_учетом_к_тов">#REF!</definedName>
    <definedName name="Итого_ОЗП_по_акту_выполненных_работ_в_базисных_ценах">#REF!</definedName>
    <definedName name="Итого_ОЗП_по_акту_выполненных_работ_при_ресурсном_расчете">#REF!</definedName>
    <definedName name="Итого_ОЗП_по_рес_расчету_с_учетом_к_тов">#REF!</definedName>
    <definedName name="Итого_ПЗ">#REF!</definedName>
    <definedName name="Итого_ПЗ_в_базисных_ценах">#REF!</definedName>
    <definedName name="Итого_ПЗ_в_базисных_ценах_с_учетом_к_тов">#REF!</definedName>
    <definedName name="Итого_ПЗ_по_акту_вып_работ_в_базисных_ценах_с_учетом_к_тов">#REF!</definedName>
    <definedName name="Итого_ПЗ_по_акту_вып_работ_при_ресурсном_расчете_с_учетом_к_тов">#REF!</definedName>
    <definedName name="Итого_ПЗ_по_акту_выполненных_работ_в_базисных_ценах">#REF!</definedName>
    <definedName name="Итого_ПЗ_по_акту_выполненных_работ_при_ресурсном_расчете">#REF!</definedName>
    <definedName name="Итого_ПЗ_по_рес_расчету_с_учетом_к_тов">#REF!</definedName>
    <definedName name="Итого_СП_в_базисных_ценах">#REF!</definedName>
    <definedName name="Итого_СП_по_акту_в_базисных_ценах">#REF!</definedName>
    <definedName name="Итого_СП_по_акту_по_ресурсному_расчету">#REF!</definedName>
    <definedName name="Итого_СП_по_ресурсному_расчету">#REF!</definedName>
    <definedName name="Итого_ФОТ_в_базисных_ценах">#REF!</definedName>
    <definedName name="Итого_ФОТ_по_акту_выполненных_работ_в_базисных_ценах">#REF!</definedName>
    <definedName name="Итого_ФОТ_по_акту_выполненных_работ_при_ресурсном_расчете">#REF!</definedName>
    <definedName name="Итого_ФОТ_при_расчете_по_доле_з_п_в_стоимости_эксплуатации_машин">#REF!</definedName>
    <definedName name="Итого_ЭММ__по_рес_расчету_с_учетом_к_тов">#REF!</definedName>
    <definedName name="Итого_ЭММ_в_базисных_ценах_с_учетом_к_тов">#REF!</definedName>
    <definedName name="Итого_ЭММ_по_акту_вып_работ_в_базисных_ценах_с_учетом_к_тов">#REF!</definedName>
    <definedName name="Итого_ЭММ_по_акту_вып_работ_при_ресурсном_расчете_с_учетом_к_тов">#REF!</definedName>
    <definedName name="к_ЗПМ">#REF!</definedName>
    <definedName name="к_МАТ">#REF!</definedName>
    <definedName name="к_ОЗП">#REF!</definedName>
    <definedName name="к_ПЗ">#REF!</definedName>
    <definedName name="к_ЭМ">#REF!</definedName>
    <definedName name="Монтажные_работы_в_базисных_ценах">#REF!</definedName>
    <definedName name="Монтажные_работы_в_текущих_ценах">#REF!</definedName>
    <definedName name="Монтажные_работы_в_текущих_ценах_по_ресурсному_расчету">#REF!</definedName>
    <definedName name="Монтажные_работы_в_текущих_ценах_после_применения_индексов">#REF!</definedName>
    <definedName name="Наименование_группы_строек">#REF!</definedName>
    <definedName name="Наименование_локальной_сметы">#REF!</definedName>
    <definedName name="Наименование_объекта">#REF!</definedName>
    <definedName name="Наименование_объектной_сметы">#REF!</definedName>
    <definedName name="Наименование_очереди">#REF!</definedName>
    <definedName name="Наименование_пускового_комплекса">#REF!</definedName>
    <definedName name="Наименование_сводного_сметного_расчета">#REF!</definedName>
    <definedName name="Наименование_стройки">#REF!</definedName>
    <definedName name="Норм_трудоемкость_механизаторов_по_смете_с_учетом_к_тов">#REF!</definedName>
    <definedName name="Норм_трудоемкость_осн_рабочих_по_смете_с_учетом_к_тов">#REF!</definedName>
    <definedName name="Нормативная_трудоемкость_механизаторов_по_смете">#REF!</definedName>
    <definedName name="Нормативная_трудоемкость_основных_рабочих_по_смете">#REF!</definedName>
    <definedName name="_xlnm.Print_Area" localSheetId="0">'Мои данные'!$A:$Q</definedName>
    <definedName name="Оборудование_в_базисных_ценах">#REF!</definedName>
    <definedName name="Оборудование_в_текущих_ценах">#REF!</definedName>
    <definedName name="Оборудование_в_текущих_ценах_по_ресурсному_расчету">#REF!</definedName>
    <definedName name="Оборудование_в_текущих_ценах_после_применения_индексов">#REF!</definedName>
    <definedName name="Обоснование_поправки">#REF!</definedName>
    <definedName name="Описание_группы_строек">#REF!</definedName>
    <definedName name="Описание_локальной_сметы">#REF!</definedName>
    <definedName name="Описание_объекта">#REF!</definedName>
    <definedName name="Описание_объектной_сметы">#REF!</definedName>
    <definedName name="Описание_очереди">#REF!</definedName>
    <definedName name="Описание_пускового_комплекса">#REF!</definedName>
    <definedName name="Описание_сводного_сметного_расчета">#REF!</definedName>
    <definedName name="Описание_стройки">#REF!</definedName>
    <definedName name="Основание">#REF!</definedName>
    <definedName name="Отчетный_период__учет_выполненных_работ">#REF!</definedName>
    <definedName name="Проверил">#REF!</definedName>
    <definedName name="Прочие_затраты_в_базисных_ценах">#REF!</definedName>
    <definedName name="Прочие_затраты_в_текущих_ценах">#REF!</definedName>
    <definedName name="Прочие_затраты_в_текущих_ценах_по_ресурсному_расчету">#REF!</definedName>
    <definedName name="Прочие_затраты_в_текущих_ценах_после_применения_индексов">#REF!</definedName>
    <definedName name="Районный_к_т_к_ЗП">#REF!</definedName>
    <definedName name="Районный_к_т_к_ЗП_по_ресурсному_расчету">#REF!</definedName>
    <definedName name="Регистрационный_номер_группы_строек">#REF!</definedName>
    <definedName name="Регистрационный_номер_локальной_сметы">#REF!</definedName>
    <definedName name="Регистрационный_номер_объекта">#REF!</definedName>
    <definedName name="Регистрационный_номер_объектной_сметы">#REF!</definedName>
    <definedName name="Регистрационный_номер_очереди">#REF!</definedName>
    <definedName name="Регистрационный_номер_пускового_комплекса">#REF!</definedName>
    <definedName name="Регистрационный_номер_сводного_сметного_расчета">#REF!</definedName>
    <definedName name="Регистрационный_номер_стройки">#REF!</definedName>
    <definedName name="Сметная_стоимость_в_базисных_ценах">#REF!</definedName>
    <definedName name="Сметная_стоимость_в_текущих_ценах__после_применения_индексов">#REF!</definedName>
    <definedName name="Сметная_стоимость_по_ресурсному_расчету">#REF!</definedName>
    <definedName name="Составил">#REF!</definedName>
    <definedName name="Стоимость_по_акту_выполненных_работ_в_базисных_ценах">#REF!</definedName>
    <definedName name="Стоимость_по_акту_выполненных_работ_при_ресурсном_расчете">#REF!</definedName>
    <definedName name="Строительные_работы_в_базисных_ценах">#REF!</definedName>
    <definedName name="Строительные_работы_в_текущих_ценах">#REF!</definedName>
    <definedName name="Строительные_работы_в_текущих_ценах_по_ресурсному_расчету">#REF!</definedName>
    <definedName name="Строительные_работы_в_текущих_ценах_после_применения_индексов">#REF!</definedName>
    <definedName name="Территориальная_поправка_к_ТЕР">#REF!</definedName>
    <definedName name="Труд_механизаторов_по_акту_вып_работ_с_учетом_к_тов">#REF!</definedName>
    <definedName name="Труд_основн_рабочих_по_акту_вып_работ_с_учетом_к_тов">#REF!</definedName>
    <definedName name="Трудоемкость_механизаторов_по_акту_выполненных_работ">#REF!</definedName>
    <definedName name="Трудоемкость_основных_рабочих_по_акту_выполненных_работ">#REF!</definedName>
    <definedName name="Укрупненный_норматив_НР_для_расчета_в_текущих_ценах_и_ценах_2001г.">#REF!</definedName>
    <definedName name="Укрупненный_норматив_НР_для_расчета_в_ценах_1984г.">#REF!</definedName>
    <definedName name="Укрупненный_норматив_СП_для_расчета_в_текущих_ценах_и_ценах_2001г.">#REF!</definedName>
    <definedName name="Укрупненный_норматив_СП_для_расчета_в_ценах_1984г.">#REF!</definedName>
  </definedNames>
  <calcPr calcId="145621"/>
</workbook>
</file>

<file path=xl/calcChain.xml><?xml version="1.0" encoding="utf-8"?>
<calcChain xmlns="http://schemas.openxmlformats.org/spreadsheetml/2006/main">
  <c r="D15" i="2" l="1"/>
</calcChain>
</file>

<file path=xl/comments1.xml><?xml version="1.0" encoding="utf-8"?>
<comments xmlns="http://schemas.openxmlformats.org/spreadsheetml/2006/main">
  <authors>
    <author>TPokrovskaya</author>
    <author>A.Shatalov</author>
    <author>Andrey</author>
    <author>Сергей</author>
    <author>kdedova</author>
    <author>G_Alex</author>
    <author>Елкина Светлана</author>
    <author>Волченков Сергей</author>
    <author>Alex</author>
    <author>YuKazaeva</author>
    <author>Lexy</author>
    <author>Ксения Дедова</author>
    <author>ykazaeva</author>
    <author>&lt;&gt;</author>
  </authors>
  <commentList>
    <comment ref="C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&lt;подпись 115 значение&gt;</t>
        </r>
      </text>
    </comment>
    <comment ref="C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107 значение&gt;</t>
        </r>
      </text>
    </comment>
    <comment ref="I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103 значение&gt;</t>
        </r>
      </text>
    </comment>
    <comment ref="C8" authorId="1">
      <text>
        <r>
          <rPr>
            <sz val="9"/>
            <color indexed="81"/>
            <rFont val="Tahoma"/>
            <family val="2"/>
            <charset val="204"/>
          </rPr>
          <t xml:space="preserve"> на &lt;подпись 108 значение&gt; &lt;подпись 110 значение&gt;</t>
        </r>
      </text>
    </comment>
    <comment ref="D10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100 значение&gt;</t>
        </r>
      </text>
    </comment>
    <comment ref="D11" authorId="3">
      <text>
        <r>
          <rPr>
            <sz val="8"/>
            <color indexed="81"/>
            <rFont val="Tahoma"/>
            <family val="2"/>
            <charset val="204"/>
          </rPr>
          <t xml:space="preserve"> &lt;подпись 104 значение&gt;</t>
        </r>
      </text>
    </comment>
    <comment ref="D12" authorId="3">
      <text>
        <r>
          <rPr>
            <sz val="8"/>
            <color indexed="81"/>
            <rFont val="Tahoma"/>
            <family val="2"/>
            <charset val="204"/>
          </rPr>
          <t xml:space="preserve"> &lt;подпись 105 значение&gt;</t>
        </r>
      </text>
    </comment>
    <comment ref="D13" authorId="4">
      <text>
        <r>
          <rPr>
            <sz val="8"/>
            <color indexed="81"/>
            <rFont val="Tahoma"/>
            <family val="2"/>
            <charset val="204"/>
          </rPr>
          <t xml:space="preserve"> &lt;Итого по расчету&gt; руб.</t>
        </r>
      </text>
    </comment>
    <comment ref="D14" authorId="4">
      <text>
        <r>
          <rPr>
            <sz val="8"/>
            <color indexed="81"/>
            <rFont val="Tahoma"/>
            <family val="2"/>
            <charset val="204"/>
          </rPr>
          <t xml:space="preserve"> &lt;Итого ФОТ&gt; руб.
</t>
        </r>
      </text>
    </comment>
    <comment ref="D15" authorId="4">
      <text>
        <r>
          <rPr>
            <sz val="8"/>
            <color indexed="81"/>
            <rFont val="Tahoma"/>
            <family val="2"/>
            <charset val="204"/>
          </rPr>
          <t xml:space="preserve"> =&lt;Итого ТЗ&gt;+&lt;Итого ТЗМ&gt;</t>
        </r>
      </text>
    </comment>
    <comment ref="D1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102 значение&gt;</t>
        </r>
      </text>
    </comment>
    <comment ref="A21" authorId="5">
      <text>
        <r>
          <rPr>
            <sz val="10"/>
            <color indexed="81"/>
            <rFont val="Tahoma"/>
            <family val="2"/>
            <charset val="204"/>
          </rPr>
          <t xml:space="preserve">  &lt;Номер позиции по смете&gt;
</t>
        </r>
      </text>
    </comment>
    <comment ref="B21" authorId="5">
      <text>
        <r>
          <rPr>
            <sz val="10"/>
            <color indexed="81"/>
            <rFont val="Tahoma"/>
            <family val="2"/>
          </rPr>
          <t xml:space="preserve"> &lt;Обоснование (код) позиции&gt;      &lt;Примечание&gt;</t>
        </r>
      </text>
    </comment>
    <comment ref="C21" authorId="5">
      <text>
        <r>
          <rPr>
            <sz val="10"/>
            <color indexed="81"/>
            <rFont val="Tahoma"/>
            <family val="2"/>
          </rPr>
          <t xml:space="preserve"> &lt;Наименование (текстовая часть) расценки&gt;
&lt;Обоснование коэффициентов&gt;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D21" authorId="5">
      <text>
        <r>
          <rPr>
            <sz val="10"/>
            <color indexed="81"/>
            <rFont val="Tahoma"/>
            <family val="2"/>
          </rPr>
          <t xml:space="preserve">  &lt;Ед. измерения по расценке&gt;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E21" authorId="5">
      <text>
        <r>
          <rPr>
            <sz val="10"/>
            <color indexed="81"/>
            <rFont val="Tahoma"/>
            <family val="2"/>
          </rPr>
          <t xml:space="preserve"> &lt;Количество всего (физ. объем) по позиции&gt;</t>
        </r>
      </text>
    </comment>
    <comment ref="F21" authorId="5">
      <text>
        <r>
          <rPr>
            <sz val="10"/>
            <color indexed="81"/>
            <rFont val="Tahoma"/>
            <family val="2"/>
          </rPr>
          <t xml:space="preserve"> &lt;ПЗ по позиции на единицу в базисных ценах с учетом всех к-тов&gt;</t>
        </r>
      </text>
    </comment>
    <comment ref="G21" authorId="5">
      <text>
        <r>
          <rPr>
            <sz val="10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</t>
        </r>
      </text>
    </comment>
    <comment ref="H21" authorId="6">
      <text>
        <r>
          <rPr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</t>
        </r>
      </text>
    </comment>
    <comment ref="I21" authorId="6">
      <text>
        <r>
          <rPr>
            <sz val="8"/>
            <color indexed="81"/>
            <rFont val="Tahoma"/>
            <family val="2"/>
            <charset val="204"/>
          </rPr>
          <t xml:space="preserve"> &lt;ЗПМ по позиции на единицу в базисных ценах с учетом всех к-тов&gt;</t>
        </r>
      </text>
    </comment>
    <comment ref="J21" authorId="7">
      <text>
        <r>
          <rPr>
            <sz val="8"/>
            <color indexed="81"/>
            <rFont val="Tahoma"/>
            <family val="2"/>
            <charset val="204"/>
          </rPr>
          <t xml:space="preserve"> &lt;МАТ по позиции на единицу в базисных ценах с учетом всех к-тов&gt;</t>
        </r>
      </text>
    </comment>
    <comment ref="K21" authorId="8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по позиции для БИМ&gt;</t>
        </r>
      </text>
    </comment>
    <comment ref="L21" authorId="8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по позиции для БИМ&gt;</t>
        </r>
      </text>
    </comment>
    <comment ref="M21" authorId="8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по позиции для БИМ&gt;</t>
        </r>
      </text>
    </comment>
    <comment ref="N21" authorId="8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 по позиции для БИМ&gt;</t>
        </r>
      </text>
    </comment>
    <comment ref="O21" authorId="8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МАТ по позиции для БИМ&gt;</t>
        </r>
      </text>
    </comment>
    <comment ref="P21" authorId="9">
      <text>
        <r>
          <rPr>
            <sz val="8"/>
            <color indexed="81"/>
            <rFont val="Tahoma"/>
            <family val="2"/>
            <charset val="204"/>
          </rPr>
          <t xml:space="preserve"> &lt;ТЗ по позиции всего&gt;
</t>
        </r>
      </text>
    </comment>
    <comment ref="Q21" authorId="5">
      <text>
        <r>
          <rPr>
            <sz val="8"/>
            <color indexed="81"/>
            <rFont val="Tahoma"/>
            <family val="2"/>
            <charset val="204"/>
          </rPr>
          <t xml:space="preserve"> &lt;ТЗМ по позиции всего&gt;
</t>
        </r>
      </text>
    </comment>
    <comment ref="A48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 &lt;Текстовая часть (итоги)&gt;</t>
        </r>
      </text>
    </comment>
    <comment ref="K48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  &lt;Прямые затраты (итоги)&gt;</t>
        </r>
      </text>
    </comment>
    <comment ref="L48" authorId="10">
      <text>
        <r>
          <rPr>
            <sz val="8"/>
            <color indexed="81"/>
            <rFont val="Tahoma"/>
            <family val="2"/>
            <charset val="204"/>
          </rPr>
          <t xml:space="preserve">  &lt;З/п основных рабочих (итоги)&gt;</t>
        </r>
      </text>
    </comment>
    <comment ref="M48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&lt;Эксплуатация машин (итоги)&gt;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N48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&lt;З/п машинистов (итоги)&gt;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O48" authorId="11">
      <text>
        <r>
          <rPr>
            <sz val="8"/>
            <color indexed="81"/>
            <rFont val="Tahoma"/>
            <family val="2"/>
            <charset val="204"/>
          </rPr>
          <t xml:space="preserve"> &lt;Материалы (итоги)&gt;
</t>
        </r>
      </text>
    </comment>
    <comment ref="P48" authorId="6">
      <text>
        <r>
          <rPr>
            <sz val="8"/>
            <color indexed="81"/>
            <rFont val="Tahoma"/>
            <family val="2"/>
            <charset val="204"/>
          </rPr>
          <t xml:space="preserve"> &lt;Трудозатраты основных рабочих (итоги)&gt;
</t>
        </r>
      </text>
    </comment>
    <comment ref="Q48" authorId="12">
      <text>
        <r>
          <rPr>
            <sz val="8"/>
            <color indexed="81"/>
            <rFont val="Tahoma"/>
            <family val="2"/>
            <charset val="204"/>
          </rPr>
          <t xml:space="preserve"> &lt;Трудозатраты машинистов (итоги)&gt;</t>
        </r>
      </text>
    </comment>
    <comment ref="C80" authorId="13">
      <text>
        <r>
          <rPr>
            <b/>
            <sz val="8"/>
            <color indexed="81"/>
            <rFont val="Tahoma"/>
            <family val="2"/>
            <charset val="204"/>
          </rPr>
          <t xml:space="preserve"> &lt;Составил&gt;</t>
        </r>
      </text>
    </comment>
    <comment ref="C83" authorId="13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240 атрибут 970 значение&gt;</t>
        </r>
      </text>
    </comment>
  </commentList>
</comments>
</file>

<file path=xl/sharedStrings.xml><?xml version="1.0" encoding="utf-8"?>
<sst xmlns="http://schemas.openxmlformats.org/spreadsheetml/2006/main" count="280" uniqueCount="107">
  <si>
    <t>№ пп</t>
  </si>
  <si>
    <t>Обоснование</t>
  </si>
  <si>
    <t>Ед. изм.</t>
  </si>
  <si>
    <t>Стоимость единицы</t>
  </si>
  <si>
    <t>Общая стоимость</t>
  </si>
  <si>
    <t>Всего</t>
  </si>
  <si>
    <t>В том числе</t>
  </si>
  <si>
    <t>Осн.З/п</t>
  </si>
  <si>
    <t>Эк.Маш</t>
  </si>
  <si>
    <t>Мат-лы</t>
  </si>
  <si>
    <t>в т.ч.       З/п Мех</t>
  </si>
  <si>
    <t>Наименование работ и затрат</t>
  </si>
  <si>
    <t>Кол-во</t>
  </si>
  <si>
    <t xml:space="preserve">подпись (должность Ф.И.О. контактный телефон) </t>
  </si>
  <si>
    <t>(наименование работ и затрат, наименование объекта)</t>
  </si>
  <si>
    <t>ТЗ Осн.раб.
Всего</t>
  </si>
  <si>
    <t>ТЗ Мех.
Всего</t>
  </si>
  <si>
    <t>(наименование дочернего общества)</t>
  </si>
  <si>
    <t>Сметная стоимость</t>
  </si>
  <si>
    <t>Средства на оплату труда</t>
  </si>
  <si>
    <t>Сметная трудоемкость</t>
  </si>
  <si>
    <t>Составил:</t>
  </si>
  <si>
    <t>Проверил:</t>
  </si>
  <si>
    <t>Инвентарный №</t>
  </si>
  <si>
    <t>Код объекта</t>
  </si>
  <si>
    <t>Основание</t>
  </si>
  <si>
    <t>чел.час</t>
  </si>
  <si>
    <t>Приложение к ОС</t>
  </si>
  <si>
    <t>Локальная смета №</t>
  </si>
  <si>
    <t>Составлен(а) в ценах по состоянию на</t>
  </si>
  <si>
    <t xml:space="preserve">на  </t>
  </si>
  <si>
    <t>3107322,32 руб.</t>
  </si>
  <si>
    <t>777763 руб.</t>
  </si>
  <si>
    <t xml:space="preserve">                           Раздел 1. </t>
  </si>
  <si>
    <t xml:space="preserve">                                   Монтаж оборудования</t>
  </si>
  <si>
    <t>ФЕРм10-08-001-10</t>
  </si>
  <si>
    <t>Приборы приемно-контрольные объектовые на: 1 луч</t>
  </si>
  <si>
    <t>1 шт.</t>
  </si>
  <si>
    <t/>
  </si>
  <si>
    <t>прайс БОЛИД от 19.04.13</t>
  </si>
  <si>
    <t>Контроллер двухпроводной линии связи «С2000-КДЛ»
(Расчёт цены с учётом затрат на транспортировку (3,0%):  (ПЗ=1689,6/1,18*1,03-ПЗ))</t>
  </si>
  <si>
    <t>шт</t>
  </si>
  <si>
    <t>ФЕРм10-08-001-03</t>
  </si>
  <si>
    <t>Приборы ПС приемно-контрольные, пусковые, концентратор: блок линейный</t>
  </si>
  <si>
    <t>10 лучей</t>
  </si>
  <si>
    <t>Блок индикации «С2000-БИ»
(Расчёт цены с учётом затрат на транспортировку (3,0%):  (ПЗ=3379,2/1,18*1,03-ПЗ))</t>
  </si>
  <si>
    <t>ФЕРм10-08-003-05</t>
  </si>
  <si>
    <t>Устройство оптико-(фото)электрическое: прибор оптико-электрический в одноблочном исполнении</t>
  </si>
  <si>
    <t>Извещатель охранный объемный оптико-электронный адресный « С2000-ИК исп. 02»
(Расчёт цены с учётом затрат на транспортировку (3,0%):  (ПЗ=720/1,18*1,03-ПЗ))</t>
  </si>
  <si>
    <t>ФЕРм10-08-002-04</t>
  </si>
  <si>
    <t>Извещатель ОС автоматический: контактный, магнитоконтактный на открывание окон, дверей</t>
  </si>
  <si>
    <t>Извещатель охранный магнитоконтактный адресный  «С2000-СМК»
(Расчёт цены с учётом затрат на транспортировку (3,0%):  (ПЗ=211,2/1,18*1,03-ПЗ))</t>
  </si>
  <si>
    <t>ФЕРм10-08-003-02</t>
  </si>
  <si>
    <t>Устройство ультразвуковое: прибор ультразвуковой в одноблочном исполнении</t>
  </si>
  <si>
    <t>Извещатель охранный поверхностный звуковой адресный « С2000-СТ»
(Расчёт цены с учётом затрат на транспортировку (3,0%):  (ПЗ=501,6/1,18*1,03-ПЗ))</t>
  </si>
  <si>
    <t>ФЕРм10-02-016-06</t>
  </si>
  <si>
    <t>Монтаж резервного блока питания</t>
  </si>
  <si>
    <t>Блок резервного питания БРП 24-03Л
(Расчёт цены с учётом затрат на транспортировку (3,0%):  (ПЗ=7038,7/1,18*1,03-ПЗ))</t>
  </si>
  <si>
    <t>Аккумулятор 12 В, емкость 26 А?час
(Расчёт цены с учётом затрат на транспортировку (3,0%):  (ПЗ=2297,48/1,18*1,03-ПЗ))</t>
  </si>
  <si>
    <t xml:space="preserve">                                   Монтажные работы</t>
  </si>
  <si>
    <t>ФЕРм08-02-409-02</t>
  </si>
  <si>
    <t>Труба винипластовая по установленным конструкциям, по стенам и колоннам с креплением скобами, диаметр: до 50 мм</t>
  </si>
  <si>
    <t>100 м</t>
  </si>
  <si>
    <t>Прайс ИВЦ 29.04.13</t>
  </si>
  <si>
    <t>Труба 50 ж.  ПВХ
(Расчёт цены с учётом затрат на транспортировку (3,0%):  (ПЗ=31,47/1,18*1,03-ПЗ))</t>
  </si>
  <si>
    <t>м</t>
  </si>
  <si>
    <t>ФЕРм08-02-409-01</t>
  </si>
  <si>
    <t>Труба винипластовая по установленным конструкциям, по стенам и колоннам с креплением скобами, диаметр: до 25 мм</t>
  </si>
  <si>
    <t>Труба гофрированная ПВХ 16
(Расчёт цены с учётом затрат на транспортировку (3,0%):  (ПЗ=2,86/1,18*1,03-ПЗ))</t>
  </si>
  <si>
    <t>ФЕРм08-02-412-01</t>
  </si>
  <si>
    <t>Затягивание провода в проложенные трубы и металлические рукава первого одножильного или многожильного в общей оплетке, суммарное сечение до 2,5 мм2</t>
  </si>
  <si>
    <t>Прайс БалтПромкомплект от 29.04.13</t>
  </si>
  <si>
    <t>Кабель  KLMA 2х0,8+0,8
(Расчёт цены с учётом затрат на транспортировку (3,0%):  (ПЗ=19/1,18*1,03-ПЗ))</t>
  </si>
  <si>
    <t>ParLan U/UTP cat 5e 1x2x0,52
(Расчёт цены с учётом затрат на транспортировку (3,0%):  (ПЗ=2,69/1,18*1,03-ПЗ))</t>
  </si>
  <si>
    <t xml:space="preserve">                                   Пусконаладочные работы, Кид=332(ИО)+0,01*1(С2000-БИ)</t>
  </si>
  <si>
    <t>ФЕРп02-01-002-13</t>
  </si>
  <si>
    <t>Автоматизированная система управления II категории технической сложности с количеством каналов (Кобщ): 320
(Фи*Фу=0,5  (ОЗП=ОЗП*0,5-ОЗП))</t>
  </si>
  <si>
    <t>1 система</t>
  </si>
  <si>
    <t>ФЕРп02-01-002-14</t>
  </si>
  <si>
    <t>Автоматизированная система управления II категории технической сложности с количеством каналов (Кобщ): за каждый канал свыше 320 до 639 добавлять к расценке 02-01-002-13
(Фи*Фу=0,5  (ОЗП=ОЗП*0,5-ОЗП))</t>
  </si>
  <si>
    <t>1 канал</t>
  </si>
  <si>
    <t>Итого прямые затраты по смете с учетом индексов, в текущих ценах</t>
  </si>
  <si>
    <t>Накладные расходы</t>
  </si>
  <si>
    <t>Сметная прибыль</t>
  </si>
  <si>
    <t>Итоги по смете:</t>
  </si>
  <si>
    <t xml:space="preserve">  Итого Монтажные работы</t>
  </si>
  <si>
    <t xml:space="preserve">  Итого Оборудование</t>
  </si>
  <si>
    <t xml:space="preserve">  Итого Прочие затраты</t>
  </si>
  <si>
    <t xml:space="preserve">  Итого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</si>
  <si>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</si>
  <si>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</si>
  <si>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</si>
  <si>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</si>
  <si>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Оборудование</t>
  </si>
  <si>
    <t xml:space="preserve">      Накладные расходы</t>
  </si>
  <si>
    <t xml:space="preserve">      Сметная прибыль</t>
  </si>
  <si>
    <t xml:space="preserve">  Итого Монтажные работы для расчета лимитированных затрат</t>
  </si>
  <si>
    <t xml:space="preserve">  Временные здания и сооружения 1,8%</t>
  </si>
  <si>
    <t xml:space="preserve">  Затраты на зимнее удорожание 2,64%</t>
  </si>
  <si>
    <t xml:space="preserve">  Содержание службы заказчика 1,4%</t>
  </si>
  <si>
    <t xml:space="preserve">  Итого с оборудованием (214 084) и прочими затратами (778 161)</t>
  </si>
  <si>
    <t xml:space="preserve">  Непредвиденные затраты 2%</t>
  </si>
  <si>
    <t xml:space="preserve">  Итого с непредвиденными</t>
  </si>
  <si>
    <t xml:space="preserve">  Страхование СМР 0</t>
  </si>
  <si>
    <t xml:space="preserve">  Итого с учетом доп. затрат в тек ценах</t>
  </si>
  <si>
    <t xml:space="preserve">  НДС 18%</t>
  </si>
  <si>
    <t xml:space="preserve">  ВСЕГО по смете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</si>
</sst>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indexed="81"/>
      <name val="Tahoma"/>
      <family val="2"/>
    </font>
    <font>
      <sz val="10"/>
      <color indexed="81"/>
      <name val="Tahoma"/>
      <family val="2"/>
      <charset val="204"/>
    </font>
    <font>
      <sz val="10"/>
      <name val="Arial Cyr"/>
      <charset val="204"/>
    </font>
    <font>
      <b/>
      <sz val="11"/>
      <name val="Arial"/>
      <family val="2"/>
      <charset val="204"/>
    </font>
    <font>
      <b/>
      <sz val="12"/>
      <name val="Arial"/>
      <family val="2"/>
      <charset val="204"/>
    </font>
    <font>
      <sz val="9"/>
      <color indexed="81"/>
      <name val="Tahoma"/>
      <family val="2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7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b/>
      <sz val="9"/>
      <name val="Times New Roman"/>
      <family val="1"/>
      <charset val="204"/>
    </font>
    <font>
      <b/>
      <sz val="10"/>
      <name val="Arial Cyr"/>
      <charset val="204"/>
    </font>
    <font>
      <i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2" fillId="0" borderId="1">
      <alignment horizontal="center"/>
    </xf>
    <xf numFmtId="0" fontId="2" fillId="0" borderId="1">
      <alignment horizontal="center"/>
    </xf>
    <xf numFmtId="0" fontId="2" fillId="0" borderId="0">
      <alignment horizontal="right" vertical="top" wrapText="1"/>
    </xf>
    <xf numFmtId="0" fontId="12" fillId="0" borderId="0"/>
    <xf numFmtId="0" fontId="2" fillId="0" borderId="1">
      <alignment horizontal="center"/>
    </xf>
    <xf numFmtId="0" fontId="1" fillId="0" borderId="0" applyFill="0" applyProtection="0"/>
    <xf numFmtId="0" fontId="2" fillId="0" borderId="1">
      <alignment horizontal="center"/>
    </xf>
    <xf numFmtId="0" fontId="2" fillId="0" borderId="0">
      <alignment horizontal="center"/>
    </xf>
    <xf numFmtId="0" fontId="1" fillId="0" borderId="0"/>
    <xf numFmtId="0" fontId="2" fillId="0" borderId="0">
      <alignment horizontal="left" vertical="top"/>
    </xf>
    <xf numFmtId="0" fontId="2" fillId="0" borderId="0" applyBorder="0">
      <alignment horizontal="left" vertical="top"/>
    </xf>
  </cellStyleXfs>
  <cellXfs count="94">
    <xf numFmtId="0" fontId="0" fillId="0" borderId="0" xfId="0"/>
    <xf numFmtId="0" fontId="7" fillId="0" borderId="0" xfId="0" applyFont="1" applyAlignment="1">
      <alignment horizontal="right" vertical="top"/>
    </xf>
    <xf numFmtId="0" fontId="8" fillId="0" borderId="0" xfId="0" applyFont="1"/>
    <xf numFmtId="0" fontId="7" fillId="0" borderId="0" xfId="0" applyFont="1" applyAlignment="1">
      <alignment horizontal="center" vertical="top"/>
    </xf>
    <xf numFmtId="0" fontId="7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right" vertical="top"/>
    </xf>
    <xf numFmtId="0" fontId="9" fillId="0" borderId="0" xfId="0" applyFont="1"/>
    <xf numFmtId="0" fontId="6" fillId="0" borderId="0" xfId="0" applyFont="1"/>
    <xf numFmtId="0" fontId="6" fillId="0" borderId="0" xfId="11" applyFont="1">
      <alignment horizontal="left" vertical="top"/>
    </xf>
    <xf numFmtId="0" fontId="6" fillId="0" borderId="0" xfId="0" applyFont="1" applyBorder="1"/>
    <xf numFmtId="0" fontId="1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8" applyFont="1" applyBorder="1" applyAlignment="1">
      <alignment wrapText="1"/>
    </xf>
    <xf numFmtId="0" fontId="7" fillId="0" borderId="0" xfId="3" applyFont="1">
      <alignment horizontal="right" vertical="top" wrapText="1"/>
    </xf>
    <xf numFmtId="0" fontId="7" fillId="0" borderId="0" xfId="3" applyFont="1" applyAlignment="1">
      <alignment horizontal="center" vertical="top" wrapText="1"/>
    </xf>
    <xf numFmtId="0" fontId="14" fillId="0" borderId="0" xfId="0" applyFont="1" applyAlignment="1"/>
    <xf numFmtId="0" fontId="7" fillId="0" borderId="0" xfId="3" applyFont="1" applyBorder="1" applyAlignment="1">
      <alignment horizontal="center" vertical="top" wrapText="1"/>
    </xf>
    <xf numFmtId="0" fontId="7" fillId="0" borderId="0" xfId="3" applyFont="1" applyBorder="1">
      <alignment horizontal="right" vertical="top" wrapText="1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2" fillId="0" borderId="0" xfId="10" applyFont="1" applyAlignment="1">
      <alignment horizontal="left" vertical="top"/>
    </xf>
    <xf numFmtId="0" fontId="2" fillId="0" borderId="0" xfId="0" applyFont="1"/>
    <xf numFmtId="0" fontId="1" fillId="0" borderId="0" xfId="6"/>
    <xf numFmtId="0" fontId="20" fillId="0" borderId="0" xfId="6" applyFont="1" applyAlignment="1">
      <alignment horizontal="right" vertical="top"/>
    </xf>
    <xf numFmtId="0" fontId="2" fillId="0" borderId="0" xfId="6" applyFont="1" applyAlignment="1">
      <alignment horizontal="right" vertical="top"/>
    </xf>
    <xf numFmtId="0" fontId="2" fillId="0" borderId="0" xfId="6" applyFont="1" applyAlignment="1">
      <alignment horizontal="center" vertical="top"/>
    </xf>
    <xf numFmtId="0" fontId="2" fillId="0" borderId="0" xfId="6" applyFont="1" applyAlignment="1">
      <alignment horizontal="left" vertical="top" wrapText="1"/>
    </xf>
    <xf numFmtId="0" fontId="2" fillId="0" borderId="0" xfId="6" applyFont="1" applyAlignment="1">
      <alignment horizontal="center" vertical="top" wrapText="1"/>
    </xf>
    <xf numFmtId="49" fontId="2" fillId="0" borderId="0" xfId="6" applyNumberFormat="1" applyFont="1" applyAlignment="1">
      <alignment horizontal="left" vertical="top"/>
    </xf>
    <xf numFmtId="0" fontId="2" fillId="0" borderId="0" xfId="6" applyFont="1"/>
    <xf numFmtId="0" fontId="22" fillId="0" borderId="0" xfId="0" applyFont="1"/>
    <xf numFmtId="0" fontId="8" fillId="0" borderId="0" xfId="0" applyFont="1" applyBorder="1"/>
    <xf numFmtId="0" fontId="2" fillId="0" borderId="0" xfId="6" applyFont="1" applyAlignment="1">
      <alignment horizontal="left" vertical="top"/>
    </xf>
    <xf numFmtId="0" fontId="7" fillId="0" borderId="0" xfId="0" applyFont="1" applyBorder="1" applyAlignment="1">
      <alignment horizontal="right" vertical="top"/>
    </xf>
    <xf numFmtId="0" fontId="8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9" fillId="0" borderId="0" xfId="0" applyFont="1" applyBorder="1" applyAlignment="1">
      <alignment horizontal="center"/>
    </xf>
    <xf numFmtId="49" fontId="7" fillId="0" borderId="0" xfId="3" applyNumberFormat="1" applyFont="1" applyBorder="1" applyAlignment="1">
      <alignment horizontal="center" vertical="top" wrapText="1"/>
    </xf>
    <xf numFmtId="49" fontId="7" fillId="0" borderId="0" xfId="3" applyNumberFormat="1" applyFont="1" applyBorder="1">
      <alignment horizontal="right" vertical="top" wrapText="1"/>
    </xf>
    <xf numFmtId="49" fontId="2" fillId="0" borderId="0" xfId="0" applyNumberFormat="1" applyFont="1" applyBorder="1" applyAlignment="1"/>
    <xf numFmtId="0" fontId="17" fillId="0" borderId="0" xfId="0" applyFont="1" applyAlignment="1">
      <alignment vertical="top"/>
    </xf>
    <xf numFmtId="0" fontId="17" fillId="0" borderId="0" xfId="0" applyFont="1" applyBorder="1" applyAlignment="1">
      <alignment horizontal="center" vertical="top"/>
    </xf>
    <xf numFmtId="0" fontId="2" fillId="0" borderId="0" xfId="8" applyBorder="1" applyAlignment="1">
      <alignment vertical="top"/>
    </xf>
    <xf numFmtId="0" fontId="2" fillId="0" borderId="0" xfId="8" applyAlignment="1"/>
    <xf numFmtId="0" fontId="2" fillId="0" borderId="0" xfId="10" applyFont="1" applyAlignment="1">
      <alignment horizontal="right"/>
    </xf>
    <xf numFmtId="0" fontId="6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10">
      <alignment horizontal="left" vertical="top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3" xfId="8" applyBorder="1" applyAlignment="1">
      <alignment horizontal="left"/>
    </xf>
    <xf numFmtId="0" fontId="16" fillId="0" borderId="1" xfId="0" applyNumberFormat="1" applyFont="1" applyBorder="1" applyAlignment="1">
      <alignment horizontal="center" vertical="top"/>
    </xf>
    <xf numFmtId="0" fontId="16" fillId="0" borderId="1" xfId="0" applyNumberFormat="1" applyFont="1" applyBorder="1" applyAlignment="1">
      <alignment horizontal="left" vertical="top" wrapText="1"/>
    </xf>
    <xf numFmtId="0" fontId="16" fillId="0" borderId="1" xfId="0" applyNumberFormat="1" applyFont="1" applyBorder="1" applyAlignment="1">
      <alignment horizontal="center" vertical="top" wrapText="1"/>
    </xf>
    <xf numFmtId="49" fontId="20" fillId="0" borderId="1" xfId="0" applyNumberFormat="1" applyFont="1" applyBorder="1" applyAlignment="1">
      <alignment horizontal="right" vertical="top"/>
    </xf>
    <xf numFmtId="4" fontId="16" fillId="0" borderId="1" xfId="3" applyNumberFormat="1" applyFont="1" applyBorder="1" applyAlignment="1">
      <alignment horizontal="right" vertical="top" wrapText="1"/>
    </xf>
    <xf numFmtId="0" fontId="2" fillId="0" borderId="0" xfId="8" applyFont="1" applyBorder="1" applyAlignment="1">
      <alignment vertical="center"/>
    </xf>
    <xf numFmtId="0" fontId="16" fillId="0" borderId="10" xfId="5" applyFont="1" applyBorder="1">
      <alignment horizontal="center"/>
    </xf>
    <xf numFmtId="49" fontId="20" fillId="0" borderId="10" xfId="0" applyNumberFormat="1" applyFont="1" applyBorder="1" applyAlignment="1">
      <alignment horizontal="right" vertical="top"/>
    </xf>
    <xf numFmtId="0" fontId="16" fillId="0" borderId="10" xfId="0" applyNumberFormat="1" applyFont="1" applyBorder="1" applyAlignment="1">
      <alignment horizontal="center" vertical="top"/>
    </xf>
    <xf numFmtId="0" fontId="16" fillId="0" borderId="10" xfId="0" applyNumberFormat="1" applyFont="1" applyBorder="1" applyAlignment="1">
      <alignment horizontal="left" vertical="top" wrapText="1"/>
    </xf>
    <xf numFmtId="0" fontId="16" fillId="0" borderId="10" xfId="0" applyNumberFormat="1" applyFont="1" applyBorder="1" applyAlignment="1">
      <alignment horizontal="center" vertical="top" wrapText="1"/>
    </xf>
    <xf numFmtId="49" fontId="16" fillId="0" borderId="1" xfId="3" applyNumberFormat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49" fontId="24" fillId="0" borderId="1" xfId="3" applyNumberFormat="1" applyFont="1" applyBorder="1" applyAlignment="1">
      <alignment horizontal="left" vertical="top" wrapText="1"/>
    </xf>
    <xf numFmtId="0" fontId="25" fillId="0" borderId="1" xfId="0" applyFont="1" applyBorder="1" applyAlignment="1">
      <alignment horizontal="left" vertical="top" wrapText="1"/>
    </xf>
    <xf numFmtId="0" fontId="2" fillId="0" borderId="3" xfId="10" applyBorder="1" applyAlignment="1">
      <alignment horizontal="right"/>
    </xf>
    <xf numFmtId="0" fontId="2" fillId="0" borderId="4" xfId="10" applyBorder="1" applyAlignment="1">
      <alignment horizontal="center" vertical="top"/>
    </xf>
    <xf numFmtId="0" fontId="16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9" fillId="0" borderId="1" xfId="0" applyNumberFormat="1" applyFont="1" applyBorder="1" applyAlignment="1">
      <alignment horizontal="left" vertical="top" wrapText="1"/>
    </xf>
    <xf numFmtId="0" fontId="17" fillId="0" borderId="1" xfId="0" applyNumberFormat="1" applyFont="1" applyBorder="1" applyAlignment="1">
      <alignment horizontal="left" vertical="top" wrapText="1"/>
    </xf>
    <xf numFmtId="0" fontId="26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center" wrapText="1"/>
    </xf>
    <xf numFmtId="0" fontId="2" fillId="0" borderId="3" xfId="8" applyFont="1" applyBorder="1" applyAlignment="1">
      <alignment horizontal="left" vertical="center" wrapText="1"/>
    </xf>
    <xf numFmtId="3" fontId="2" fillId="0" borderId="8" xfId="4" applyNumberFormat="1" applyFont="1" applyBorder="1" applyAlignment="1">
      <alignment horizontal="left" vertical="center"/>
    </xf>
    <xf numFmtId="0" fontId="2" fillId="0" borderId="4" xfId="8" applyFont="1" applyBorder="1" applyAlignment="1">
      <alignment horizontal="left" vertical="center"/>
    </xf>
    <xf numFmtId="0" fontId="18" fillId="0" borderId="0" xfId="0" applyFont="1" applyAlignment="1">
      <alignment horizontal="right"/>
    </xf>
    <xf numFmtId="49" fontId="18" fillId="0" borderId="0" xfId="8" applyNumberFormat="1" applyFont="1" applyAlignment="1">
      <alignment horizontal="left"/>
    </xf>
    <xf numFmtId="0" fontId="17" fillId="0" borderId="0" xfId="6" applyFont="1" applyBorder="1" applyAlignment="1">
      <alignment horizontal="center" vertical="top"/>
    </xf>
    <xf numFmtId="0" fontId="2" fillId="0" borderId="3" xfId="8" applyBorder="1">
      <alignment horizontal="center"/>
    </xf>
    <xf numFmtId="0" fontId="17" fillId="0" borderId="4" xfId="0" applyFont="1" applyBorder="1" applyAlignment="1">
      <alignment horizontal="center" vertical="top"/>
    </xf>
    <xf numFmtId="49" fontId="2" fillId="0" borderId="3" xfId="8" applyNumberFormat="1" applyFont="1" applyBorder="1" applyAlignment="1">
      <alignment horizontal="left" vertical="center"/>
    </xf>
    <xf numFmtId="49" fontId="2" fillId="0" borderId="8" xfId="8" applyNumberFormat="1" applyFont="1" applyBorder="1" applyAlignment="1">
      <alignment horizontal="left" vertical="center"/>
    </xf>
    <xf numFmtId="0" fontId="21" fillId="0" borderId="3" xfId="8" applyFont="1" applyBorder="1" applyAlignment="1">
      <alignment horizontal="center" wrapText="1"/>
    </xf>
  </cellXfs>
  <cellStyles count="12">
    <cellStyle name="Акт" xfId="1"/>
    <cellStyle name="ВедРесурсов" xfId="2"/>
    <cellStyle name="Итоги" xfId="3"/>
    <cellStyle name="ИтогоБИМ" xfId="4"/>
    <cellStyle name="ЛокСмета" xfId="5"/>
    <cellStyle name="Обычный" xfId="0" builtinId="0"/>
    <cellStyle name="Обычный 2" xfId="6"/>
    <cellStyle name="РесСмета" xfId="7"/>
    <cellStyle name="Титул" xfId="8"/>
    <cellStyle name="Формула" xfId="9"/>
    <cellStyle name="Хвост" xfId="10"/>
    <cellStyle name="Хвост_Переменные и константы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600075</xdr:colOff>
          <xdr:row>0</xdr:row>
          <xdr:rowOff>28575</xdr:rowOff>
        </xdr:from>
        <xdr:to>
          <xdr:col>19</xdr:col>
          <xdr:colOff>85725</xdr:colOff>
          <xdr:row>3</xdr:row>
          <xdr:rowOff>76200</xdr:rowOff>
        </xdr:to>
        <xdr:sp macro="" textlink="">
          <xdr:nvSpPr>
            <xdr:cNvPr id="1125" name="CommandButton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V88"/>
  <sheetViews>
    <sheetView tabSelected="1" zoomScaleNormal="100" zoomScaleSheetLayoutView="75" workbookViewId="0">
      <selection activeCell="C29" sqref="C29"/>
    </sheetView>
  </sheetViews>
  <sheetFormatPr defaultRowHeight="12.75" x14ac:dyDescent="0.2"/>
  <cols>
    <col min="1" max="1" width="3.28515625" style="2" customWidth="1"/>
    <col min="2" max="2" width="15.7109375" style="2" customWidth="1"/>
    <col min="3" max="3" width="31.42578125" style="2" customWidth="1"/>
    <col min="4" max="5" width="8.7109375" style="2" customWidth="1"/>
    <col min="6" max="6" width="7.7109375" style="2" customWidth="1"/>
    <col min="7" max="10" width="6.7109375" style="2" customWidth="1"/>
    <col min="11" max="11" width="13.85546875" style="2" customWidth="1"/>
    <col min="12" max="12" width="10.85546875" style="2" customWidth="1"/>
    <col min="13" max="13" width="8.5703125" style="2" customWidth="1"/>
    <col min="14" max="14" width="7.85546875" style="2" customWidth="1"/>
    <col min="15" max="15" width="9.5703125" style="2" customWidth="1"/>
    <col min="16" max="16" width="7.28515625" style="2" bestFit="1" customWidth="1"/>
    <col min="17" max="17" width="7.28515625" style="2" customWidth="1"/>
    <col min="18" max="16384" width="9.140625" style="2"/>
  </cols>
  <sheetData>
    <row r="1" spans="1:18" x14ac:dyDescent="0.2">
      <c r="A1" s="24"/>
      <c r="B1" s="34" t="s">
        <v>27</v>
      </c>
      <c r="C1" s="52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R1" s="24"/>
    </row>
    <row r="2" spans="1:18" x14ac:dyDescent="0.2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5"/>
      <c r="R2" s="24"/>
    </row>
    <row r="3" spans="1:18" x14ac:dyDescent="0.2">
      <c r="A3" s="27"/>
      <c r="B3" s="30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26"/>
      <c r="R3" s="24"/>
    </row>
    <row r="4" spans="1:18" x14ac:dyDescent="0.2">
      <c r="A4" s="27"/>
      <c r="B4" s="30"/>
      <c r="C4" s="88" t="s">
        <v>17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26"/>
      <c r="R4" s="24"/>
    </row>
    <row r="5" spans="1:18" x14ac:dyDescent="0.2">
      <c r="A5" s="27"/>
      <c r="B5" s="30"/>
      <c r="C5" s="28"/>
      <c r="D5" s="29"/>
      <c r="E5" s="31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4"/>
    </row>
    <row r="6" spans="1:18" s="8" customFormat="1" ht="18.75" x14ac:dyDescent="0.3">
      <c r="B6" s="17"/>
      <c r="C6" s="86" t="s">
        <v>28</v>
      </c>
      <c r="D6" s="86"/>
      <c r="E6" s="86"/>
      <c r="F6" s="86"/>
      <c r="G6" s="86"/>
      <c r="H6" s="86"/>
      <c r="I6" s="87"/>
      <c r="J6" s="87"/>
      <c r="K6" s="87"/>
      <c r="L6" s="87"/>
      <c r="M6" s="87"/>
      <c r="N6" s="87"/>
      <c r="O6" s="87"/>
      <c r="P6" s="87"/>
      <c r="Q6" s="17"/>
    </row>
    <row r="7" spans="1:18" s="8" customFormat="1" ht="15" x14ac:dyDescent="0.25">
      <c r="A7" s="12"/>
      <c r="B7" s="1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12"/>
    </row>
    <row r="8" spans="1:18" s="8" customFormat="1" ht="28.5" customHeight="1" x14ac:dyDescent="0.25">
      <c r="A8" s="12"/>
      <c r="B8" s="6"/>
      <c r="C8" s="93" t="s">
        <v>30</v>
      </c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14"/>
    </row>
    <row r="9" spans="1:18" s="8" customFormat="1" x14ac:dyDescent="0.2">
      <c r="A9" s="13"/>
      <c r="B9" s="13"/>
      <c r="C9" s="90" t="s">
        <v>14</v>
      </c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13"/>
    </row>
    <row r="10" spans="1:18" x14ac:dyDescent="0.2">
      <c r="C10" s="58" t="s">
        <v>25</v>
      </c>
      <c r="D10" s="83"/>
      <c r="E10" s="83"/>
      <c r="F10" s="83"/>
      <c r="G10" s="83"/>
      <c r="H10" s="44"/>
      <c r="I10" s="38"/>
      <c r="J10" s="35"/>
      <c r="K10" s="35"/>
      <c r="L10" s="35"/>
      <c r="M10" s="1"/>
      <c r="O10" s="1"/>
      <c r="P10" s="1"/>
      <c r="Q10" s="1"/>
    </row>
    <row r="11" spans="1:18" s="8" customFormat="1" x14ac:dyDescent="0.2">
      <c r="A11" s="13"/>
      <c r="B11" s="13"/>
      <c r="C11" s="45" t="s">
        <v>23</v>
      </c>
      <c r="D11" s="91"/>
      <c r="E11" s="91"/>
      <c r="F11" s="91"/>
      <c r="G11" s="91"/>
      <c r="H11" s="43"/>
      <c r="I11" s="43"/>
      <c r="J11" s="43"/>
      <c r="K11" s="43"/>
      <c r="L11" s="43"/>
      <c r="M11" s="43"/>
      <c r="N11" s="43"/>
      <c r="O11" s="43"/>
      <c r="P11" s="43"/>
      <c r="Q11" s="13"/>
    </row>
    <row r="12" spans="1:18" s="8" customFormat="1" x14ac:dyDescent="0.2">
      <c r="A12" s="13"/>
      <c r="B12" s="13"/>
      <c r="C12" s="45" t="s">
        <v>24</v>
      </c>
      <c r="D12" s="92"/>
      <c r="E12" s="92"/>
      <c r="F12" s="92"/>
      <c r="G12" s="92"/>
      <c r="H12" s="44"/>
      <c r="I12" s="43"/>
      <c r="J12" s="43"/>
      <c r="K12" s="43"/>
      <c r="L12" s="43"/>
      <c r="M12" s="43"/>
      <c r="N12" s="43"/>
      <c r="O12" s="43"/>
      <c r="P12" s="43"/>
      <c r="Q12" s="13"/>
    </row>
    <row r="13" spans="1:18" x14ac:dyDescent="0.2">
      <c r="C13" s="41" t="s">
        <v>18</v>
      </c>
      <c r="D13" s="84" t="s">
        <v>31</v>
      </c>
      <c r="E13" s="84"/>
      <c r="F13" s="84"/>
      <c r="G13" s="84"/>
      <c r="H13" s="37"/>
      <c r="J13" s="36"/>
      <c r="L13" s="36"/>
      <c r="M13" s="1"/>
      <c r="O13" s="1"/>
      <c r="P13" s="1"/>
      <c r="Q13" s="1"/>
    </row>
    <row r="14" spans="1:18" x14ac:dyDescent="0.2">
      <c r="C14" s="41" t="s">
        <v>19</v>
      </c>
      <c r="D14" s="84" t="s">
        <v>32</v>
      </c>
      <c r="E14" s="84"/>
      <c r="F14" s="84"/>
      <c r="G14" s="84"/>
      <c r="H14" s="37"/>
      <c r="J14" s="5"/>
      <c r="K14" s="5"/>
      <c r="L14" s="5"/>
      <c r="M14" s="1"/>
      <c r="O14" s="1"/>
      <c r="P14" s="1"/>
      <c r="Q14" s="1"/>
    </row>
    <row r="15" spans="1:18" x14ac:dyDescent="0.2">
      <c r="C15" s="41" t="s">
        <v>20</v>
      </c>
      <c r="D15" s="84">
        <f>4593.61+5.02</f>
        <v>4598.63</v>
      </c>
      <c r="E15" s="84"/>
      <c r="F15" s="84"/>
      <c r="G15" s="84"/>
      <c r="H15" s="37" t="s">
        <v>26</v>
      </c>
      <c r="J15" s="7"/>
      <c r="K15" s="7"/>
      <c r="L15" s="7"/>
      <c r="M15" s="4"/>
      <c r="O15" s="1"/>
      <c r="P15" s="1"/>
      <c r="Q15" s="1"/>
    </row>
    <row r="16" spans="1:18" x14ac:dyDescent="0.2">
      <c r="A16" s="3"/>
      <c r="C16" s="51" t="s">
        <v>29</v>
      </c>
      <c r="D16" s="85"/>
      <c r="E16" s="85"/>
      <c r="F16" s="85"/>
      <c r="G16" s="85"/>
      <c r="H16" s="51"/>
      <c r="I16" s="51"/>
      <c r="J16" s="7"/>
      <c r="K16" s="7"/>
      <c r="L16" s="1"/>
      <c r="M16" s="1"/>
      <c r="N16" s="1"/>
      <c r="O16" s="1"/>
      <c r="P16" s="1"/>
      <c r="Q16" s="1"/>
    </row>
    <row r="17" spans="1:22" x14ac:dyDescent="0.2">
      <c r="A17" s="3"/>
      <c r="B17" s="5"/>
      <c r="C17" s="5"/>
      <c r="D17" s="5"/>
      <c r="E17" s="5"/>
      <c r="F17" s="5"/>
      <c r="G17" s="5"/>
      <c r="H17" s="5"/>
      <c r="I17" s="7"/>
      <c r="J17" s="7"/>
      <c r="K17" s="7"/>
      <c r="L17" s="1"/>
      <c r="M17" s="1"/>
      <c r="N17" s="1"/>
      <c r="O17" s="1"/>
      <c r="P17" s="1"/>
      <c r="Q17" s="1"/>
    </row>
    <row r="18" spans="1:22" ht="12.75" customHeight="1" x14ac:dyDescent="0.2">
      <c r="A18" s="76" t="s">
        <v>0</v>
      </c>
      <c r="B18" s="76" t="s">
        <v>1</v>
      </c>
      <c r="C18" s="76" t="s">
        <v>11</v>
      </c>
      <c r="D18" s="76" t="s">
        <v>2</v>
      </c>
      <c r="E18" s="76" t="s">
        <v>12</v>
      </c>
      <c r="F18" s="73" t="s">
        <v>3</v>
      </c>
      <c r="G18" s="74"/>
      <c r="H18" s="74"/>
      <c r="I18" s="74"/>
      <c r="J18" s="75"/>
      <c r="K18" s="70" t="s">
        <v>4</v>
      </c>
      <c r="L18" s="71"/>
      <c r="M18" s="71"/>
      <c r="N18" s="71"/>
      <c r="O18" s="72"/>
      <c r="P18" s="82" t="s">
        <v>15</v>
      </c>
      <c r="Q18" s="82" t="s">
        <v>16</v>
      </c>
    </row>
    <row r="19" spans="1:22" ht="12.75" customHeight="1" x14ac:dyDescent="0.2">
      <c r="A19" s="77"/>
      <c r="B19" s="77"/>
      <c r="C19" s="77"/>
      <c r="D19" s="77"/>
      <c r="E19" s="77"/>
      <c r="F19" s="76" t="s">
        <v>5</v>
      </c>
      <c r="G19" s="70" t="s">
        <v>6</v>
      </c>
      <c r="H19" s="71"/>
      <c r="I19" s="71"/>
      <c r="J19" s="72"/>
      <c r="K19" s="76" t="s">
        <v>5</v>
      </c>
      <c r="L19" s="82" t="s">
        <v>6</v>
      </c>
      <c r="M19" s="82"/>
      <c r="N19" s="82"/>
      <c r="O19" s="82"/>
      <c r="P19" s="82"/>
      <c r="Q19" s="82"/>
    </row>
    <row r="20" spans="1:22" ht="23.25" customHeight="1" x14ac:dyDescent="0.2">
      <c r="A20" s="78"/>
      <c r="B20" s="78"/>
      <c r="C20" s="78"/>
      <c r="D20" s="78"/>
      <c r="E20" s="78"/>
      <c r="F20" s="78"/>
      <c r="G20" s="20" t="s">
        <v>7</v>
      </c>
      <c r="H20" s="20" t="s">
        <v>8</v>
      </c>
      <c r="I20" s="20" t="s">
        <v>10</v>
      </c>
      <c r="J20" s="20" t="s">
        <v>9</v>
      </c>
      <c r="K20" s="78"/>
      <c r="L20" s="20" t="s">
        <v>7</v>
      </c>
      <c r="M20" s="21" t="s">
        <v>8</v>
      </c>
      <c r="N20" s="21" t="s">
        <v>10</v>
      </c>
      <c r="O20" s="21" t="s">
        <v>9</v>
      </c>
      <c r="P20" s="82"/>
      <c r="Q20" s="82"/>
      <c r="U20" s="32"/>
    </row>
    <row r="21" spans="1:22" x14ac:dyDescent="0.2">
      <c r="A21" s="59">
        <v>1</v>
      </c>
      <c r="B21" s="59">
        <v>2</v>
      </c>
      <c r="C21" s="59">
        <v>3</v>
      </c>
      <c r="D21" s="59">
        <v>4</v>
      </c>
      <c r="E21" s="59">
        <v>5</v>
      </c>
      <c r="F21" s="59">
        <v>6</v>
      </c>
      <c r="G21" s="59">
        <v>7</v>
      </c>
      <c r="H21" s="59">
        <v>8</v>
      </c>
      <c r="I21" s="59">
        <v>9</v>
      </c>
      <c r="J21" s="59">
        <v>10</v>
      </c>
      <c r="K21" s="59">
        <v>11</v>
      </c>
      <c r="L21" s="59">
        <v>12</v>
      </c>
      <c r="M21" s="59">
        <v>13</v>
      </c>
      <c r="N21" s="59">
        <v>14</v>
      </c>
      <c r="O21" s="59">
        <v>15</v>
      </c>
      <c r="P21" s="59">
        <v>16</v>
      </c>
      <c r="Q21" s="59">
        <v>17</v>
      </c>
    </row>
    <row r="22" spans="1:22" ht="17.850000000000001" customHeight="1" x14ac:dyDescent="0.2">
      <c r="A22" s="79" t="s">
        <v>33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</row>
    <row r="23" spans="1:22" s="11" customFormat="1" ht="17.850000000000001" customHeight="1" x14ac:dyDescent="0.2">
      <c r="A23" s="80" t="s">
        <v>34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2"/>
      <c r="S23" s="2"/>
      <c r="T23" s="2"/>
      <c r="U23" s="2"/>
      <c r="V23" s="2"/>
    </row>
    <row r="24" spans="1:22" s="11" customFormat="1" ht="24" x14ac:dyDescent="0.2">
      <c r="A24" s="53">
        <v>1</v>
      </c>
      <c r="B24" s="54" t="s">
        <v>35</v>
      </c>
      <c r="C24" s="54" t="s">
        <v>36</v>
      </c>
      <c r="D24" s="55" t="s">
        <v>37</v>
      </c>
      <c r="E24" s="53">
        <v>16</v>
      </c>
      <c r="F24" s="56">
        <v>36.97</v>
      </c>
      <c r="G24" s="56">
        <v>32.74</v>
      </c>
      <c r="H24" s="56">
        <v>0.25</v>
      </c>
      <c r="I24" s="56" t="s">
        <v>38</v>
      </c>
      <c r="J24" s="56">
        <v>3.98</v>
      </c>
      <c r="K24" s="56">
        <v>592</v>
      </c>
      <c r="L24" s="56">
        <v>524</v>
      </c>
      <c r="M24" s="56">
        <v>4</v>
      </c>
      <c r="N24" s="56" t="s">
        <v>38</v>
      </c>
      <c r="O24" s="56">
        <v>64</v>
      </c>
      <c r="P24" s="56">
        <v>52.8</v>
      </c>
      <c r="Q24" s="56" t="s">
        <v>38</v>
      </c>
      <c r="R24" s="2"/>
      <c r="S24" s="2"/>
      <c r="T24" s="2"/>
      <c r="U24" s="2"/>
      <c r="V24" s="2"/>
    </row>
    <row r="25" spans="1:22" s="11" customFormat="1" ht="60" x14ac:dyDescent="0.2">
      <c r="A25" s="53">
        <v>2</v>
      </c>
      <c r="B25" s="54" t="s">
        <v>39</v>
      </c>
      <c r="C25" s="54" t="s">
        <v>40</v>
      </c>
      <c r="D25" s="55" t="s">
        <v>41</v>
      </c>
      <c r="E25" s="53">
        <v>16</v>
      </c>
      <c r="F25" s="56">
        <v>1474.82</v>
      </c>
      <c r="G25" s="56" t="s">
        <v>38</v>
      </c>
      <c r="H25" s="56" t="s">
        <v>38</v>
      </c>
      <c r="I25" s="56" t="s">
        <v>38</v>
      </c>
      <c r="J25" s="56" t="s">
        <v>38</v>
      </c>
      <c r="K25" s="56">
        <v>23597</v>
      </c>
      <c r="L25" s="56" t="s">
        <v>38</v>
      </c>
      <c r="M25" s="56" t="s">
        <v>38</v>
      </c>
      <c r="N25" s="56" t="s">
        <v>38</v>
      </c>
      <c r="O25" s="56" t="s">
        <v>38</v>
      </c>
      <c r="P25" s="56" t="s">
        <v>38</v>
      </c>
      <c r="Q25" s="56" t="s">
        <v>38</v>
      </c>
      <c r="R25" s="2"/>
      <c r="S25" s="2"/>
      <c r="T25" s="2"/>
      <c r="U25" s="2"/>
      <c r="V25" s="2"/>
    </row>
    <row r="26" spans="1:22" s="11" customFormat="1" ht="24" x14ac:dyDescent="0.2">
      <c r="A26" s="53">
        <v>3</v>
      </c>
      <c r="B26" s="54" t="s">
        <v>42</v>
      </c>
      <c r="C26" s="54" t="s">
        <v>43</v>
      </c>
      <c r="D26" s="55" t="s">
        <v>44</v>
      </c>
      <c r="E26" s="53">
        <v>1.6</v>
      </c>
      <c r="F26" s="56">
        <v>66.489999999999995</v>
      </c>
      <c r="G26" s="56">
        <v>53.57</v>
      </c>
      <c r="H26" s="56">
        <v>0.31</v>
      </c>
      <c r="I26" s="56" t="s">
        <v>38</v>
      </c>
      <c r="J26" s="56">
        <v>12.61</v>
      </c>
      <c r="K26" s="56">
        <v>106</v>
      </c>
      <c r="L26" s="56">
        <v>86</v>
      </c>
      <c r="M26" s="56" t="s">
        <v>38</v>
      </c>
      <c r="N26" s="56" t="s">
        <v>38</v>
      </c>
      <c r="O26" s="56">
        <v>20</v>
      </c>
      <c r="P26" s="56">
        <v>8.64</v>
      </c>
      <c r="Q26" s="56" t="s">
        <v>38</v>
      </c>
      <c r="R26" s="2"/>
      <c r="S26" s="2"/>
      <c r="T26" s="2"/>
      <c r="U26" s="2"/>
      <c r="V26" s="2"/>
    </row>
    <row r="27" spans="1:22" s="11" customFormat="1" ht="48" x14ac:dyDescent="0.2">
      <c r="A27" s="53">
        <v>4</v>
      </c>
      <c r="B27" s="54" t="s">
        <v>39</v>
      </c>
      <c r="C27" s="54" t="s">
        <v>45</v>
      </c>
      <c r="D27" s="55" t="s">
        <v>41</v>
      </c>
      <c r="E27" s="53">
        <v>1</v>
      </c>
      <c r="F27" s="56">
        <v>2949.64</v>
      </c>
      <c r="G27" s="56" t="s">
        <v>38</v>
      </c>
      <c r="H27" s="56" t="s">
        <v>38</v>
      </c>
      <c r="I27" s="56" t="s">
        <v>38</v>
      </c>
      <c r="J27" s="56" t="s">
        <v>38</v>
      </c>
      <c r="K27" s="56">
        <v>2950</v>
      </c>
      <c r="L27" s="56" t="s">
        <v>38</v>
      </c>
      <c r="M27" s="56" t="s">
        <v>38</v>
      </c>
      <c r="N27" s="56" t="s">
        <v>38</v>
      </c>
      <c r="O27" s="56" t="s">
        <v>38</v>
      </c>
      <c r="P27" s="56" t="s">
        <v>38</v>
      </c>
      <c r="Q27" s="56" t="s">
        <v>38</v>
      </c>
      <c r="R27" s="2"/>
      <c r="S27" s="2"/>
      <c r="T27" s="2"/>
      <c r="U27" s="2"/>
      <c r="V27" s="2"/>
    </row>
    <row r="28" spans="1:22" s="11" customFormat="1" ht="48" x14ac:dyDescent="0.2">
      <c r="A28" s="53">
        <v>5</v>
      </c>
      <c r="B28" s="54" t="s">
        <v>46</v>
      </c>
      <c r="C28" s="54" t="s">
        <v>47</v>
      </c>
      <c r="D28" s="55" t="s">
        <v>37</v>
      </c>
      <c r="E28" s="53">
        <v>129</v>
      </c>
      <c r="F28" s="56">
        <v>60.1</v>
      </c>
      <c r="G28" s="56">
        <v>55.41</v>
      </c>
      <c r="H28" s="56">
        <v>0.25</v>
      </c>
      <c r="I28" s="56" t="s">
        <v>38</v>
      </c>
      <c r="J28" s="56">
        <v>4.4400000000000004</v>
      </c>
      <c r="K28" s="56">
        <v>7753</v>
      </c>
      <c r="L28" s="56">
        <v>7148</v>
      </c>
      <c r="M28" s="56">
        <v>32</v>
      </c>
      <c r="N28" s="56" t="s">
        <v>38</v>
      </c>
      <c r="O28" s="56">
        <v>573</v>
      </c>
      <c r="P28" s="56">
        <v>743.04</v>
      </c>
      <c r="Q28" s="56" t="s">
        <v>38</v>
      </c>
      <c r="R28" s="2"/>
      <c r="S28" s="2"/>
      <c r="T28" s="2"/>
      <c r="U28" s="2"/>
      <c r="V28" s="2"/>
    </row>
    <row r="29" spans="1:22" s="11" customFormat="1" ht="72" x14ac:dyDescent="0.2">
      <c r="A29" s="53">
        <v>6</v>
      </c>
      <c r="B29" s="54" t="s">
        <v>39</v>
      </c>
      <c r="C29" s="54" t="s">
        <v>48</v>
      </c>
      <c r="D29" s="55" t="s">
        <v>41</v>
      </c>
      <c r="E29" s="53">
        <v>129</v>
      </c>
      <c r="F29" s="56">
        <v>628.47</v>
      </c>
      <c r="G29" s="56" t="s">
        <v>38</v>
      </c>
      <c r="H29" s="56" t="s">
        <v>38</v>
      </c>
      <c r="I29" s="56" t="s">
        <v>38</v>
      </c>
      <c r="J29" s="56" t="s">
        <v>38</v>
      </c>
      <c r="K29" s="56">
        <v>81073</v>
      </c>
      <c r="L29" s="56" t="s">
        <v>38</v>
      </c>
      <c r="M29" s="56" t="s">
        <v>38</v>
      </c>
      <c r="N29" s="56" t="s">
        <v>38</v>
      </c>
      <c r="O29" s="56" t="s">
        <v>38</v>
      </c>
      <c r="P29" s="56" t="s">
        <v>38</v>
      </c>
      <c r="Q29" s="56" t="s">
        <v>38</v>
      </c>
      <c r="R29" s="2"/>
      <c r="S29" s="2"/>
      <c r="T29" s="2"/>
      <c r="U29" s="2"/>
      <c r="V29" s="2"/>
    </row>
    <row r="30" spans="1:22" s="11" customFormat="1" ht="36" x14ac:dyDescent="0.2">
      <c r="A30" s="53">
        <v>7</v>
      </c>
      <c r="B30" s="54" t="s">
        <v>49</v>
      </c>
      <c r="C30" s="54" t="s">
        <v>50</v>
      </c>
      <c r="D30" s="55" t="s">
        <v>37</v>
      </c>
      <c r="E30" s="53">
        <v>171</v>
      </c>
      <c r="F30" s="56">
        <v>9.9600000000000009</v>
      </c>
      <c r="G30" s="56">
        <v>8.08</v>
      </c>
      <c r="H30" s="56" t="s">
        <v>38</v>
      </c>
      <c r="I30" s="56" t="s">
        <v>38</v>
      </c>
      <c r="J30" s="56">
        <v>1.88</v>
      </c>
      <c r="K30" s="56">
        <v>1703</v>
      </c>
      <c r="L30" s="56">
        <v>1382</v>
      </c>
      <c r="M30" s="56" t="s">
        <v>38</v>
      </c>
      <c r="N30" s="56" t="s">
        <v>38</v>
      </c>
      <c r="O30" s="56">
        <v>321</v>
      </c>
      <c r="P30" s="56">
        <v>143.63999999999999</v>
      </c>
      <c r="Q30" s="56" t="s">
        <v>38</v>
      </c>
      <c r="R30" s="2"/>
      <c r="S30" s="2"/>
      <c r="T30" s="2"/>
      <c r="U30" s="2"/>
      <c r="V30" s="2"/>
    </row>
    <row r="31" spans="1:22" s="11" customFormat="1" ht="72" x14ac:dyDescent="0.2">
      <c r="A31" s="53">
        <v>8</v>
      </c>
      <c r="B31" s="54" t="s">
        <v>39</v>
      </c>
      <c r="C31" s="54" t="s">
        <v>51</v>
      </c>
      <c r="D31" s="55" t="s">
        <v>41</v>
      </c>
      <c r="E31" s="53">
        <v>171</v>
      </c>
      <c r="F31" s="56">
        <v>184.35</v>
      </c>
      <c r="G31" s="56" t="s">
        <v>38</v>
      </c>
      <c r="H31" s="56" t="s">
        <v>38</v>
      </c>
      <c r="I31" s="56" t="s">
        <v>38</v>
      </c>
      <c r="J31" s="56" t="s">
        <v>38</v>
      </c>
      <c r="K31" s="56">
        <v>31524</v>
      </c>
      <c r="L31" s="56" t="s">
        <v>38</v>
      </c>
      <c r="M31" s="56" t="s">
        <v>38</v>
      </c>
      <c r="N31" s="56" t="s">
        <v>38</v>
      </c>
      <c r="O31" s="56" t="s">
        <v>38</v>
      </c>
      <c r="P31" s="56" t="s">
        <v>38</v>
      </c>
      <c r="Q31" s="56" t="s">
        <v>38</v>
      </c>
      <c r="R31" s="2"/>
      <c r="S31" s="2"/>
      <c r="T31" s="2"/>
      <c r="U31" s="2"/>
      <c r="V31" s="2"/>
    </row>
    <row r="32" spans="1:22" ht="36" x14ac:dyDescent="0.2">
      <c r="A32" s="53">
        <v>9</v>
      </c>
      <c r="B32" s="54" t="s">
        <v>52</v>
      </c>
      <c r="C32" s="54" t="s">
        <v>53</v>
      </c>
      <c r="D32" s="55" t="s">
        <v>37</v>
      </c>
      <c r="E32" s="53">
        <v>32</v>
      </c>
      <c r="F32" s="56">
        <v>39.770000000000003</v>
      </c>
      <c r="G32" s="56">
        <v>36.76</v>
      </c>
      <c r="H32" s="56">
        <v>0.18</v>
      </c>
      <c r="I32" s="56" t="s">
        <v>38</v>
      </c>
      <c r="J32" s="56">
        <v>2.83</v>
      </c>
      <c r="K32" s="56">
        <v>1273</v>
      </c>
      <c r="L32" s="56">
        <v>1176</v>
      </c>
      <c r="M32" s="56">
        <v>6</v>
      </c>
      <c r="N32" s="56" t="s">
        <v>38</v>
      </c>
      <c r="O32" s="56">
        <v>91</v>
      </c>
      <c r="P32" s="56">
        <v>115.2</v>
      </c>
      <c r="Q32" s="56" t="s">
        <v>38</v>
      </c>
    </row>
    <row r="33" spans="1:17" ht="60" x14ac:dyDescent="0.2">
      <c r="A33" s="53">
        <v>10</v>
      </c>
      <c r="B33" s="54" t="s">
        <v>39</v>
      </c>
      <c r="C33" s="54" t="s">
        <v>54</v>
      </c>
      <c r="D33" s="55" t="s">
        <v>41</v>
      </c>
      <c r="E33" s="53">
        <v>32</v>
      </c>
      <c r="F33" s="56">
        <v>437.84</v>
      </c>
      <c r="G33" s="56" t="s">
        <v>38</v>
      </c>
      <c r="H33" s="56" t="s">
        <v>38</v>
      </c>
      <c r="I33" s="56" t="s">
        <v>38</v>
      </c>
      <c r="J33" s="56" t="s">
        <v>38</v>
      </c>
      <c r="K33" s="56">
        <v>14011</v>
      </c>
      <c r="L33" s="56" t="s">
        <v>38</v>
      </c>
      <c r="M33" s="56" t="s">
        <v>38</v>
      </c>
      <c r="N33" s="56" t="s">
        <v>38</v>
      </c>
      <c r="O33" s="56" t="s">
        <v>38</v>
      </c>
      <c r="P33" s="56" t="s">
        <v>38</v>
      </c>
      <c r="Q33" s="56" t="s">
        <v>38</v>
      </c>
    </row>
    <row r="34" spans="1:17" x14ac:dyDescent="0.2">
      <c r="A34" s="53">
        <v>11</v>
      </c>
      <c r="B34" s="54" t="s">
        <v>55</v>
      </c>
      <c r="C34" s="54" t="s">
        <v>56</v>
      </c>
      <c r="D34" s="55" t="s">
        <v>37</v>
      </c>
      <c r="E34" s="53">
        <v>6</v>
      </c>
      <c r="F34" s="56">
        <v>199.93</v>
      </c>
      <c r="G34" s="56">
        <v>112.01</v>
      </c>
      <c r="H34" s="56">
        <v>39.6</v>
      </c>
      <c r="I34" s="56">
        <v>4.43</v>
      </c>
      <c r="J34" s="56">
        <v>48.32</v>
      </c>
      <c r="K34" s="56">
        <v>1200</v>
      </c>
      <c r="L34" s="56">
        <v>672</v>
      </c>
      <c r="M34" s="56">
        <v>238</v>
      </c>
      <c r="N34" s="56">
        <v>27</v>
      </c>
      <c r="O34" s="56">
        <v>290</v>
      </c>
      <c r="P34" s="56">
        <v>60.6</v>
      </c>
      <c r="Q34" s="56">
        <v>2.64</v>
      </c>
    </row>
    <row r="35" spans="1:17" ht="48" x14ac:dyDescent="0.2">
      <c r="A35" s="53">
        <v>12</v>
      </c>
      <c r="B35" s="54" t="s">
        <v>39</v>
      </c>
      <c r="C35" s="54" t="s">
        <v>57</v>
      </c>
      <c r="D35" s="55" t="s">
        <v>41</v>
      </c>
      <c r="E35" s="53">
        <v>6</v>
      </c>
      <c r="F35" s="56">
        <v>6143.95</v>
      </c>
      <c r="G35" s="56" t="s">
        <v>38</v>
      </c>
      <c r="H35" s="56" t="s">
        <v>38</v>
      </c>
      <c r="I35" s="56" t="s">
        <v>38</v>
      </c>
      <c r="J35" s="56" t="s">
        <v>38</v>
      </c>
      <c r="K35" s="56">
        <v>36864</v>
      </c>
      <c r="L35" s="56" t="s">
        <v>38</v>
      </c>
      <c r="M35" s="56" t="s">
        <v>38</v>
      </c>
      <c r="N35" s="56" t="s">
        <v>38</v>
      </c>
      <c r="O35" s="56" t="s">
        <v>38</v>
      </c>
      <c r="P35" s="56" t="s">
        <v>38</v>
      </c>
      <c r="Q35" s="56" t="s">
        <v>38</v>
      </c>
    </row>
    <row r="36" spans="1:17" ht="48" x14ac:dyDescent="0.2">
      <c r="A36" s="53">
        <v>13</v>
      </c>
      <c r="B36" s="54" t="s">
        <v>39</v>
      </c>
      <c r="C36" s="54" t="s">
        <v>58</v>
      </c>
      <c r="D36" s="55" t="s">
        <v>41</v>
      </c>
      <c r="E36" s="53">
        <v>12</v>
      </c>
      <c r="F36" s="56">
        <v>2005.43</v>
      </c>
      <c r="G36" s="56" t="s">
        <v>38</v>
      </c>
      <c r="H36" s="56" t="s">
        <v>38</v>
      </c>
      <c r="I36" s="56" t="s">
        <v>38</v>
      </c>
      <c r="J36" s="56" t="s">
        <v>38</v>
      </c>
      <c r="K36" s="56">
        <v>24065</v>
      </c>
      <c r="L36" s="56" t="s">
        <v>38</v>
      </c>
      <c r="M36" s="56" t="s">
        <v>38</v>
      </c>
      <c r="N36" s="56" t="s">
        <v>38</v>
      </c>
      <c r="O36" s="56" t="s">
        <v>38</v>
      </c>
      <c r="P36" s="56" t="s">
        <v>38</v>
      </c>
      <c r="Q36" s="56" t="s">
        <v>38</v>
      </c>
    </row>
    <row r="37" spans="1:17" ht="17.850000000000001" customHeight="1" x14ac:dyDescent="0.2">
      <c r="A37" s="80" t="s">
        <v>59</v>
      </c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</row>
    <row r="38" spans="1:17" ht="36" x14ac:dyDescent="0.2">
      <c r="A38" s="53">
        <v>14</v>
      </c>
      <c r="B38" s="54" t="s">
        <v>60</v>
      </c>
      <c r="C38" s="54" t="s">
        <v>61</v>
      </c>
      <c r="D38" s="55" t="s">
        <v>62</v>
      </c>
      <c r="E38" s="53">
        <v>2</v>
      </c>
      <c r="F38" s="56">
        <v>1903.54</v>
      </c>
      <c r="G38" s="56">
        <v>323.36</v>
      </c>
      <c r="H38" s="56">
        <v>116.19</v>
      </c>
      <c r="I38" s="56">
        <v>4.46</v>
      </c>
      <c r="J38" s="56">
        <v>1463.99</v>
      </c>
      <c r="K38" s="56">
        <v>3807</v>
      </c>
      <c r="L38" s="56">
        <v>647</v>
      </c>
      <c r="M38" s="56">
        <v>232</v>
      </c>
      <c r="N38" s="56">
        <v>9</v>
      </c>
      <c r="O38" s="56">
        <v>2928</v>
      </c>
      <c r="P38" s="56">
        <v>68.8</v>
      </c>
      <c r="Q38" s="56">
        <v>0.66</v>
      </c>
    </row>
    <row r="39" spans="1:17" ht="48" x14ac:dyDescent="0.2">
      <c r="A39" s="53">
        <v>15</v>
      </c>
      <c r="B39" s="54" t="s">
        <v>63</v>
      </c>
      <c r="C39" s="54" t="s">
        <v>64</v>
      </c>
      <c r="D39" s="55" t="s">
        <v>65</v>
      </c>
      <c r="E39" s="53">
        <v>200</v>
      </c>
      <c r="F39" s="56">
        <v>27.47</v>
      </c>
      <c r="G39" s="56" t="s">
        <v>38</v>
      </c>
      <c r="H39" s="56" t="s">
        <v>38</v>
      </c>
      <c r="I39" s="56" t="s">
        <v>38</v>
      </c>
      <c r="J39" s="56" t="s">
        <v>38</v>
      </c>
      <c r="K39" s="56">
        <v>5494</v>
      </c>
      <c r="L39" s="56" t="s">
        <v>38</v>
      </c>
      <c r="M39" s="56" t="s">
        <v>38</v>
      </c>
      <c r="N39" s="56" t="s">
        <v>38</v>
      </c>
      <c r="O39" s="56" t="s">
        <v>38</v>
      </c>
      <c r="P39" s="56" t="s">
        <v>38</v>
      </c>
      <c r="Q39" s="56" t="s">
        <v>38</v>
      </c>
    </row>
    <row r="40" spans="1:17" ht="36" x14ac:dyDescent="0.2">
      <c r="A40" s="53">
        <v>16</v>
      </c>
      <c r="B40" s="54" t="s">
        <v>66</v>
      </c>
      <c r="C40" s="54" t="s">
        <v>67</v>
      </c>
      <c r="D40" s="55" t="s">
        <v>62</v>
      </c>
      <c r="E40" s="53">
        <v>2</v>
      </c>
      <c r="F40" s="56">
        <v>1739.1</v>
      </c>
      <c r="G40" s="56">
        <v>223.72</v>
      </c>
      <c r="H40" s="56">
        <v>58.55</v>
      </c>
      <c r="I40" s="56">
        <v>1.49</v>
      </c>
      <c r="J40" s="56">
        <v>1456.83</v>
      </c>
      <c r="K40" s="56">
        <v>3478</v>
      </c>
      <c r="L40" s="56">
        <v>447</v>
      </c>
      <c r="M40" s="56">
        <v>117</v>
      </c>
      <c r="N40" s="56">
        <v>3</v>
      </c>
      <c r="O40" s="56">
        <v>2914</v>
      </c>
      <c r="P40" s="56">
        <v>47.6</v>
      </c>
      <c r="Q40" s="56">
        <v>0.22</v>
      </c>
    </row>
    <row r="41" spans="1:17" ht="48" x14ac:dyDescent="0.2">
      <c r="A41" s="53">
        <v>17</v>
      </c>
      <c r="B41" s="54" t="s">
        <v>63</v>
      </c>
      <c r="C41" s="54" t="s">
        <v>68</v>
      </c>
      <c r="D41" s="55" t="s">
        <v>65</v>
      </c>
      <c r="E41" s="53">
        <v>16000</v>
      </c>
      <c r="F41" s="56">
        <v>2.5</v>
      </c>
      <c r="G41" s="56" t="s">
        <v>38</v>
      </c>
      <c r="H41" s="56" t="s">
        <v>38</v>
      </c>
      <c r="I41" s="56" t="s">
        <v>38</v>
      </c>
      <c r="J41" s="56" t="s">
        <v>38</v>
      </c>
      <c r="K41" s="56">
        <v>40000</v>
      </c>
      <c r="L41" s="56" t="s">
        <v>38</v>
      </c>
      <c r="M41" s="56" t="s">
        <v>38</v>
      </c>
      <c r="N41" s="56" t="s">
        <v>38</v>
      </c>
      <c r="O41" s="56" t="s">
        <v>38</v>
      </c>
      <c r="P41" s="56" t="s">
        <v>38</v>
      </c>
      <c r="Q41" s="56" t="s">
        <v>38</v>
      </c>
    </row>
    <row r="42" spans="1:17" ht="60" x14ac:dyDescent="0.2">
      <c r="A42" s="53">
        <v>18</v>
      </c>
      <c r="B42" s="54" t="s">
        <v>69</v>
      </c>
      <c r="C42" s="54" t="s">
        <v>70</v>
      </c>
      <c r="D42" s="55" t="s">
        <v>62</v>
      </c>
      <c r="E42" s="53">
        <v>150</v>
      </c>
      <c r="F42" s="56">
        <v>257.87</v>
      </c>
      <c r="G42" s="56">
        <v>52.73</v>
      </c>
      <c r="H42" s="56">
        <v>2.42</v>
      </c>
      <c r="I42" s="56">
        <v>0.14000000000000001</v>
      </c>
      <c r="J42" s="56">
        <v>202.72</v>
      </c>
      <c r="K42" s="56">
        <v>38681</v>
      </c>
      <c r="L42" s="56">
        <v>7910</v>
      </c>
      <c r="M42" s="56">
        <v>363</v>
      </c>
      <c r="N42" s="56">
        <v>21</v>
      </c>
      <c r="O42" s="56">
        <v>30408</v>
      </c>
      <c r="P42" s="56">
        <v>841.5</v>
      </c>
      <c r="Q42" s="56">
        <v>1.5</v>
      </c>
    </row>
    <row r="43" spans="1:17" ht="48" x14ac:dyDescent="0.2">
      <c r="A43" s="53">
        <v>19</v>
      </c>
      <c r="B43" s="54" t="s">
        <v>71</v>
      </c>
      <c r="C43" s="54" t="s">
        <v>72</v>
      </c>
      <c r="D43" s="55" t="s">
        <v>65</v>
      </c>
      <c r="E43" s="53">
        <v>12000</v>
      </c>
      <c r="F43" s="56">
        <v>16.579999999999998</v>
      </c>
      <c r="G43" s="56" t="s">
        <v>38</v>
      </c>
      <c r="H43" s="56" t="s">
        <v>38</v>
      </c>
      <c r="I43" s="56" t="s">
        <v>38</v>
      </c>
      <c r="J43" s="56" t="s">
        <v>38</v>
      </c>
      <c r="K43" s="56">
        <v>198960</v>
      </c>
      <c r="L43" s="56" t="s">
        <v>38</v>
      </c>
      <c r="M43" s="56" t="s">
        <v>38</v>
      </c>
      <c r="N43" s="56" t="s">
        <v>38</v>
      </c>
      <c r="O43" s="56" t="s">
        <v>38</v>
      </c>
      <c r="P43" s="56" t="s">
        <v>38</v>
      </c>
      <c r="Q43" s="56" t="s">
        <v>38</v>
      </c>
    </row>
    <row r="44" spans="1:17" ht="48" x14ac:dyDescent="0.2">
      <c r="A44" s="53">
        <v>20</v>
      </c>
      <c r="B44" s="54" t="s">
        <v>39</v>
      </c>
      <c r="C44" s="54" t="s">
        <v>73</v>
      </c>
      <c r="D44" s="55" t="s">
        <v>65</v>
      </c>
      <c r="E44" s="53">
        <v>3000</v>
      </c>
      <c r="F44" s="56">
        <v>2.35</v>
      </c>
      <c r="G44" s="56" t="s">
        <v>38</v>
      </c>
      <c r="H44" s="56" t="s">
        <v>38</v>
      </c>
      <c r="I44" s="56" t="s">
        <v>38</v>
      </c>
      <c r="J44" s="56" t="s">
        <v>38</v>
      </c>
      <c r="K44" s="56">
        <v>7050</v>
      </c>
      <c r="L44" s="56" t="s">
        <v>38</v>
      </c>
      <c r="M44" s="56" t="s">
        <v>38</v>
      </c>
      <c r="N44" s="56" t="s">
        <v>38</v>
      </c>
      <c r="O44" s="56" t="s">
        <v>38</v>
      </c>
      <c r="P44" s="56" t="s">
        <v>38</v>
      </c>
      <c r="Q44" s="56" t="s">
        <v>38</v>
      </c>
    </row>
    <row r="45" spans="1:17" ht="17.850000000000001" customHeight="1" x14ac:dyDescent="0.2">
      <c r="A45" s="80" t="s">
        <v>74</v>
      </c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</row>
    <row r="46" spans="1:17" ht="60" x14ac:dyDescent="0.2">
      <c r="A46" s="53">
        <v>21</v>
      </c>
      <c r="B46" s="54" t="s">
        <v>75</v>
      </c>
      <c r="C46" s="54" t="s">
        <v>76</v>
      </c>
      <c r="D46" s="55" t="s">
        <v>77</v>
      </c>
      <c r="E46" s="53">
        <v>1</v>
      </c>
      <c r="F46" s="56">
        <v>17979.57</v>
      </c>
      <c r="G46" s="56">
        <v>17979.57</v>
      </c>
      <c r="H46" s="56" t="s">
        <v>38</v>
      </c>
      <c r="I46" s="56" t="s">
        <v>38</v>
      </c>
      <c r="J46" s="56" t="s">
        <v>38</v>
      </c>
      <c r="K46" s="56">
        <v>17980</v>
      </c>
      <c r="L46" s="56">
        <v>17980</v>
      </c>
      <c r="M46" s="56" t="s">
        <v>38</v>
      </c>
      <c r="N46" s="56" t="s">
        <v>38</v>
      </c>
      <c r="O46" s="56" t="s">
        <v>38</v>
      </c>
      <c r="P46" s="56">
        <v>2430</v>
      </c>
      <c r="Q46" s="56" t="s">
        <v>38</v>
      </c>
    </row>
    <row r="47" spans="1:17" ht="72" x14ac:dyDescent="0.2">
      <c r="A47" s="61">
        <v>22</v>
      </c>
      <c r="B47" s="62" t="s">
        <v>78</v>
      </c>
      <c r="C47" s="62" t="s">
        <v>79</v>
      </c>
      <c r="D47" s="63" t="s">
        <v>80</v>
      </c>
      <c r="E47" s="61">
        <v>12.01</v>
      </c>
      <c r="F47" s="60">
        <v>50.39</v>
      </c>
      <c r="G47" s="60">
        <v>50.39</v>
      </c>
      <c r="H47" s="60" t="s">
        <v>38</v>
      </c>
      <c r="I47" s="60" t="s">
        <v>38</v>
      </c>
      <c r="J47" s="60" t="s">
        <v>38</v>
      </c>
      <c r="K47" s="60">
        <v>605</v>
      </c>
      <c r="L47" s="60">
        <v>605</v>
      </c>
      <c r="M47" s="60" t="s">
        <v>38</v>
      </c>
      <c r="N47" s="60" t="s">
        <v>38</v>
      </c>
      <c r="O47" s="60" t="s">
        <v>38</v>
      </c>
      <c r="P47" s="60">
        <v>81.790000000000006</v>
      </c>
      <c r="Q47" s="60" t="s">
        <v>38</v>
      </c>
    </row>
    <row r="48" spans="1:17" x14ac:dyDescent="0.2">
      <c r="A48" s="64" t="s">
        <v>81</v>
      </c>
      <c r="B48" s="64"/>
      <c r="C48" s="64"/>
      <c r="D48" s="64"/>
      <c r="E48" s="64"/>
      <c r="F48" s="64"/>
      <c r="G48" s="64"/>
      <c r="H48" s="64"/>
      <c r="I48" s="64"/>
      <c r="J48" s="64"/>
      <c r="K48" s="57">
        <v>1468925</v>
      </c>
      <c r="L48" s="57">
        <v>776555</v>
      </c>
      <c r="M48" s="57">
        <v>8273</v>
      </c>
      <c r="N48" s="57">
        <v>1208</v>
      </c>
      <c r="O48" s="57">
        <v>218509</v>
      </c>
      <c r="P48" s="57">
        <v>4593.6099999999997</v>
      </c>
      <c r="Q48" s="57">
        <v>5.0199999999999996</v>
      </c>
    </row>
    <row r="49" spans="1:17" x14ac:dyDescent="0.2">
      <c r="A49" s="64" t="s">
        <v>82</v>
      </c>
      <c r="B49" s="65"/>
      <c r="C49" s="65"/>
      <c r="D49" s="65"/>
      <c r="E49" s="65"/>
      <c r="F49" s="65"/>
      <c r="G49" s="65"/>
      <c r="H49" s="65"/>
      <c r="I49" s="65"/>
      <c r="J49" s="65"/>
      <c r="K49" s="57">
        <v>622569</v>
      </c>
      <c r="L49" s="57"/>
      <c r="M49" s="57"/>
      <c r="N49" s="57"/>
      <c r="O49" s="57"/>
      <c r="P49" s="57"/>
      <c r="Q49" s="57"/>
    </row>
    <row r="50" spans="1:17" x14ac:dyDescent="0.2">
      <c r="A50" s="64" t="s">
        <v>83</v>
      </c>
      <c r="B50" s="65"/>
      <c r="C50" s="65"/>
      <c r="D50" s="65"/>
      <c r="E50" s="65"/>
      <c r="F50" s="65"/>
      <c r="G50" s="65"/>
      <c r="H50" s="65"/>
      <c r="I50" s="65"/>
      <c r="J50" s="65"/>
      <c r="K50" s="57">
        <v>400930</v>
      </c>
      <c r="L50" s="57"/>
      <c r="M50" s="57"/>
      <c r="N50" s="57"/>
      <c r="O50" s="57"/>
      <c r="P50" s="57"/>
      <c r="Q50" s="57"/>
    </row>
    <row r="51" spans="1:17" x14ac:dyDescent="0.2">
      <c r="A51" s="66" t="s">
        <v>84</v>
      </c>
      <c r="B51" s="67"/>
      <c r="C51" s="67"/>
      <c r="D51" s="67"/>
      <c r="E51" s="67"/>
      <c r="F51" s="67"/>
      <c r="G51" s="67"/>
      <c r="H51" s="67"/>
      <c r="I51" s="67"/>
      <c r="J51" s="67"/>
      <c r="K51" s="57"/>
      <c r="L51" s="57"/>
      <c r="M51" s="57"/>
      <c r="N51" s="57"/>
      <c r="O51" s="57"/>
      <c r="P51" s="57"/>
      <c r="Q51" s="57"/>
    </row>
    <row r="52" spans="1:17" x14ac:dyDescent="0.2">
      <c r="A52" s="64" t="s">
        <v>85</v>
      </c>
      <c r="B52" s="65"/>
      <c r="C52" s="65"/>
      <c r="D52" s="65"/>
      <c r="E52" s="65"/>
      <c r="F52" s="65"/>
      <c r="G52" s="65"/>
      <c r="H52" s="65"/>
      <c r="I52" s="65"/>
      <c r="J52" s="65"/>
      <c r="K52" s="57">
        <v>1500179</v>
      </c>
      <c r="L52" s="57"/>
      <c r="M52" s="57"/>
      <c r="N52" s="57"/>
      <c r="O52" s="57"/>
      <c r="P52" s="57">
        <v>2081.8200000000002</v>
      </c>
      <c r="Q52" s="57">
        <v>5.0199999999999996</v>
      </c>
    </row>
    <row r="53" spans="1:17" x14ac:dyDescent="0.2">
      <c r="A53" s="64" t="s">
        <v>86</v>
      </c>
      <c r="B53" s="65"/>
      <c r="C53" s="65"/>
      <c r="D53" s="65"/>
      <c r="E53" s="65"/>
      <c r="F53" s="65"/>
      <c r="G53" s="65"/>
      <c r="H53" s="65"/>
      <c r="I53" s="65"/>
      <c r="J53" s="65"/>
      <c r="K53" s="57">
        <v>214084</v>
      </c>
      <c r="L53" s="57"/>
      <c r="M53" s="57"/>
      <c r="N53" s="57"/>
      <c r="O53" s="57"/>
      <c r="P53" s="57"/>
      <c r="Q53" s="57"/>
    </row>
    <row r="54" spans="1:17" x14ac:dyDescent="0.2">
      <c r="A54" s="64" t="s">
        <v>87</v>
      </c>
      <c r="B54" s="65"/>
      <c r="C54" s="65"/>
      <c r="D54" s="65"/>
      <c r="E54" s="65"/>
      <c r="F54" s="65"/>
      <c r="G54" s="65"/>
      <c r="H54" s="65"/>
      <c r="I54" s="65"/>
      <c r="J54" s="65"/>
      <c r="K54" s="57">
        <v>778161</v>
      </c>
      <c r="L54" s="57"/>
      <c r="M54" s="57"/>
      <c r="N54" s="57"/>
      <c r="O54" s="57"/>
      <c r="P54" s="57">
        <v>2511.79</v>
      </c>
      <c r="Q54" s="57"/>
    </row>
    <row r="55" spans="1:17" x14ac:dyDescent="0.2">
      <c r="A55" s="64" t="s">
        <v>88</v>
      </c>
      <c r="B55" s="65"/>
      <c r="C55" s="65"/>
      <c r="D55" s="65"/>
      <c r="E55" s="65"/>
      <c r="F55" s="65"/>
      <c r="G55" s="65"/>
      <c r="H55" s="65"/>
      <c r="I55" s="65"/>
      <c r="J55" s="65"/>
      <c r="K55" s="57">
        <v>2492424</v>
      </c>
      <c r="L55" s="57"/>
      <c r="M55" s="57"/>
      <c r="N55" s="57"/>
      <c r="O55" s="57"/>
      <c r="P55" s="57">
        <v>4593.6099999999997</v>
      </c>
      <c r="Q55" s="57">
        <v>5.0199999999999996</v>
      </c>
    </row>
    <row r="56" spans="1:17" x14ac:dyDescent="0.2">
      <c r="A56" s="64" t="s">
        <v>89</v>
      </c>
      <c r="B56" s="65"/>
      <c r="C56" s="65"/>
      <c r="D56" s="65"/>
      <c r="E56" s="65"/>
      <c r="F56" s="65"/>
      <c r="G56" s="65"/>
      <c r="H56" s="65"/>
      <c r="I56" s="65"/>
      <c r="J56" s="65"/>
      <c r="K56" s="57"/>
      <c r="L56" s="57"/>
      <c r="M56" s="57"/>
      <c r="N56" s="57"/>
      <c r="O56" s="57"/>
      <c r="P56" s="57"/>
      <c r="Q56" s="57"/>
    </row>
    <row r="57" spans="1:17" x14ac:dyDescent="0.2">
      <c r="A57" s="64" t="s">
        <v>90</v>
      </c>
      <c r="B57" s="65"/>
      <c r="C57" s="65"/>
      <c r="D57" s="65"/>
      <c r="E57" s="65"/>
      <c r="F57" s="65"/>
      <c r="G57" s="65"/>
      <c r="H57" s="65"/>
      <c r="I57" s="65"/>
      <c r="J57" s="65"/>
      <c r="K57" s="57">
        <v>218509</v>
      </c>
      <c r="L57" s="57"/>
      <c r="M57" s="57"/>
      <c r="N57" s="57"/>
      <c r="O57" s="57"/>
      <c r="P57" s="57"/>
      <c r="Q57" s="57"/>
    </row>
    <row r="58" spans="1:17" x14ac:dyDescent="0.2">
      <c r="A58" s="64" t="s">
        <v>91</v>
      </c>
      <c r="B58" s="65"/>
      <c r="C58" s="65"/>
      <c r="D58" s="65"/>
      <c r="E58" s="65"/>
      <c r="F58" s="65"/>
      <c r="G58" s="65"/>
      <c r="H58" s="65"/>
      <c r="I58" s="65"/>
      <c r="J58" s="65"/>
      <c r="K58" s="57">
        <v>8273</v>
      </c>
      <c r="L58" s="57"/>
      <c r="M58" s="57"/>
      <c r="N58" s="57"/>
      <c r="O58" s="57"/>
      <c r="P58" s="57"/>
      <c r="Q58" s="57"/>
    </row>
    <row r="59" spans="1:17" x14ac:dyDescent="0.2">
      <c r="A59" s="64" t="s">
        <v>92</v>
      </c>
      <c r="B59" s="65"/>
      <c r="C59" s="65"/>
      <c r="D59" s="65"/>
      <c r="E59" s="65"/>
      <c r="F59" s="65"/>
      <c r="G59" s="65"/>
      <c r="H59" s="65"/>
      <c r="I59" s="65"/>
      <c r="J59" s="65"/>
      <c r="K59" s="57">
        <v>777763</v>
      </c>
      <c r="L59" s="57"/>
      <c r="M59" s="57"/>
      <c r="N59" s="57"/>
      <c r="O59" s="57"/>
      <c r="P59" s="57"/>
      <c r="Q59" s="57"/>
    </row>
    <row r="60" spans="1:17" x14ac:dyDescent="0.2">
      <c r="A60" s="64" t="s">
        <v>93</v>
      </c>
      <c r="B60" s="65"/>
      <c r="C60" s="65"/>
      <c r="D60" s="65"/>
      <c r="E60" s="65"/>
      <c r="F60" s="65"/>
      <c r="G60" s="65"/>
      <c r="H60" s="65"/>
      <c r="I60" s="65"/>
      <c r="J60" s="65"/>
      <c r="K60" s="57">
        <v>214084</v>
      </c>
      <c r="L60" s="57"/>
      <c r="M60" s="57"/>
      <c r="N60" s="57"/>
      <c r="O60" s="57"/>
      <c r="P60" s="57"/>
      <c r="Q60" s="57"/>
    </row>
    <row r="61" spans="1:17" x14ac:dyDescent="0.2">
      <c r="A61" s="64" t="s">
        <v>94</v>
      </c>
      <c r="B61" s="65"/>
      <c r="C61" s="65"/>
      <c r="D61" s="65"/>
      <c r="E61" s="65"/>
      <c r="F61" s="65"/>
      <c r="G61" s="65"/>
      <c r="H61" s="65"/>
      <c r="I61" s="65"/>
      <c r="J61" s="65"/>
      <c r="K61" s="57">
        <v>622569</v>
      </c>
      <c r="L61" s="57"/>
      <c r="M61" s="57"/>
      <c r="N61" s="57"/>
      <c r="O61" s="57"/>
      <c r="P61" s="57"/>
      <c r="Q61" s="57"/>
    </row>
    <row r="62" spans="1:17" x14ac:dyDescent="0.2">
      <c r="A62" s="64" t="s">
        <v>95</v>
      </c>
      <c r="B62" s="65"/>
      <c r="C62" s="65"/>
      <c r="D62" s="65"/>
      <c r="E62" s="65"/>
      <c r="F62" s="65"/>
      <c r="G62" s="65"/>
      <c r="H62" s="65"/>
      <c r="I62" s="65"/>
      <c r="J62" s="65"/>
      <c r="K62" s="57">
        <v>400930</v>
      </c>
      <c r="L62" s="57"/>
      <c r="M62" s="57"/>
      <c r="N62" s="57"/>
      <c r="O62" s="57"/>
      <c r="P62" s="57"/>
      <c r="Q62" s="57"/>
    </row>
    <row r="63" spans="1:17" x14ac:dyDescent="0.2">
      <c r="A63" s="64" t="s">
        <v>96</v>
      </c>
      <c r="B63" s="65"/>
      <c r="C63" s="65"/>
      <c r="D63" s="65"/>
      <c r="E63" s="65"/>
      <c r="F63" s="65"/>
      <c r="G63" s="65"/>
      <c r="H63" s="65"/>
      <c r="I63" s="65"/>
      <c r="J63" s="65"/>
      <c r="K63" s="57">
        <v>1500179</v>
      </c>
      <c r="L63" s="57"/>
      <c r="M63" s="57"/>
      <c r="N63" s="57"/>
      <c r="O63" s="57"/>
      <c r="P63" s="57"/>
      <c r="Q63" s="57"/>
    </row>
    <row r="64" spans="1:17" x14ac:dyDescent="0.2">
      <c r="A64" s="64" t="s">
        <v>97</v>
      </c>
      <c r="B64" s="65"/>
      <c r="C64" s="65"/>
      <c r="D64" s="65"/>
      <c r="E64" s="65"/>
      <c r="F64" s="65"/>
      <c r="G64" s="65"/>
      <c r="H64" s="65"/>
      <c r="I64" s="65"/>
      <c r="J64" s="65"/>
      <c r="K64" s="57">
        <v>27003</v>
      </c>
      <c r="L64" s="57"/>
      <c r="M64" s="57"/>
      <c r="N64" s="57"/>
      <c r="O64" s="57"/>
      <c r="P64" s="57"/>
      <c r="Q64" s="57"/>
    </row>
    <row r="65" spans="1:22" x14ac:dyDescent="0.2">
      <c r="A65" s="66" t="s">
        <v>88</v>
      </c>
      <c r="B65" s="67"/>
      <c r="C65" s="67"/>
      <c r="D65" s="67"/>
      <c r="E65" s="67"/>
      <c r="F65" s="67"/>
      <c r="G65" s="67"/>
      <c r="H65" s="67"/>
      <c r="I65" s="67"/>
      <c r="J65" s="67"/>
      <c r="K65" s="57">
        <v>1527182</v>
      </c>
      <c r="L65" s="57"/>
      <c r="M65" s="57"/>
      <c r="N65" s="57"/>
      <c r="O65" s="57"/>
      <c r="P65" s="57"/>
      <c r="Q65" s="57"/>
    </row>
    <row r="66" spans="1:22" x14ac:dyDescent="0.2">
      <c r="A66" s="64" t="s">
        <v>98</v>
      </c>
      <c r="B66" s="65"/>
      <c r="C66" s="65"/>
      <c r="D66" s="65"/>
      <c r="E66" s="65"/>
      <c r="F66" s="65"/>
      <c r="G66" s="65"/>
      <c r="H66" s="65"/>
      <c r="I66" s="65"/>
      <c r="J66" s="65"/>
      <c r="K66" s="57">
        <v>40318</v>
      </c>
      <c r="L66" s="57"/>
      <c r="M66" s="57"/>
      <c r="N66" s="57"/>
      <c r="O66" s="57"/>
      <c r="P66" s="57"/>
      <c r="Q66" s="57"/>
    </row>
    <row r="67" spans="1:22" x14ac:dyDescent="0.2">
      <c r="A67" s="66" t="s">
        <v>88</v>
      </c>
      <c r="B67" s="67"/>
      <c r="C67" s="67"/>
      <c r="D67" s="67"/>
      <c r="E67" s="67"/>
      <c r="F67" s="67"/>
      <c r="G67" s="67"/>
      <c r="H67" s="67"/>
      <c r="I67" s="67"/>
      <c r="J67" s="67"/>
      <c r="K67" s="57">
        <v>1567500</v>
      </c>
      <c r="L67" s="57"/>
      <c r="M67" s="57"/>
      <c r="N67" s="57"/>
      <c r="O67" s="57"/>
      <c r="P67" s="57"/>
      <c r="Q67" s="57"/>
    </row>
    <row r="68" spans="1:22" x14ac:dyDescent="0.2">
      <c r="A68" s="64" t="s">
        <v>99</v>
      </c>
      <c r="B68" s="65"/>
      <c r="C68" s="65"/>
      <c r="D68" s="65"/>
      <c r="E68" s="65"/>
      <c r="F68" s="65"/>
      <c r="G68" s="65"/>
      <c r="H68" s="65"/>
      <c r="I68" s="65"/>
      <c r="J68" s="65"/>
      <c r="K68" s="57">
        <v>21945</v>
      </c>
      <c r="L68" s="57"/>
      <c r="M68" s="57"/>
      <c r="N68" s="57"/>
      <c r="O68" s="57"/>
      <c r="P68" s="57"/>
      <c r="Q68" s="57"/>
    </row>
    <row r="69" spans="1:22" x14ac:dyDescent="0.2">
      <c r="A69" s="66" t="s">
        <v>88</v>
      </c>
      <c r="B69" s="67"/>
      <c r="C69" s="67"/>
      <c r="D69" s="67"/>
      <c r="E69" s="67"/>
      <c r="F69" s="67"/>
      <c r="G69" s="67"/>
      <c r="H69" s="67"/>
      <c r="I69" s="67"/>
      <c r="J69" s="67"/>
      <c r="K69" s="57">
        <v>1589445</v>
      </c>
      <c r="L69" s="57"/>
      <c r="M69" s="57"/>
      <c r="N69" s="57"/>
      <c r="O69" s="57"/>
      <c r="P69" s="57"/>
      <c r="Q69" s="57"/>
    </row>
    <row r="70" spans="1:22" x14ac:dyDescent="0.2">
      <c r="A70" s="64" t="s">
        <v>100</v>
      </c>
      <c r="B70" s="65"/>
      <c r="C70" s="65"/>
      <c r="D70" s="65"/>
      <c r="E70" s="65"/>
      <c r="F70" s="65"/>
      <c r="G70" s="65"/>
      <c r="H70" s="65"/>
      <c r="I70" s="65"/>
      <c r="J70" s="65"/>
      <c r="K70" s="57">
        <v>2581690</v>
      </c>
      <c r="L70" s="57"/>
      <c r="M70" s="57"/>
      <c r="N70" s="57"/>
      <c r="O70" s="57"/>
      <c r="P70" s="57"/>
      <c r="Q70" s="57"/>
    </row>
    <row r="71" spans="1:22" x14ac:dyDescent="0.2">
      <c r="A71" s="64" t="s">
        <v>101</v>
      </c>
      <c r="B71" s="65"/>
      <c r="C71" s="65"/>
      <c r="D71" s="65"/>
      <c r="E71" s="65"/>
      <c r="F71" s="65"/>
      <c r="G71" s="65"/>
      <c r="H71" s="65"/>
      <c r="I71" s="65"/>
      <c r="J71" s="65"/>
      <c r="K71" s="57">
        <v>51634</v>
      </c>
      <c r="L71" s="57"/>
      <c r="M71" s="57"/>
      <c r="N71" s="57"/>
      <c r="O71" s="57"/>
      <c r="P71" s="57"/>
      <c r="Q71" s="57"/>
    </row>
    <row r="72" spans="1:22" x14ac:dyDescent="0.2">
      <c r="A72" s="66" t="s">
        <v>102</v>
      </c>
      <c r="B72" s="67"/>
      <c r="C72" s="67"/>
      <c r="D72" s="67"/>
      <c r="E72" s="67"/>
      <c r="F72" s="67"/>
      <c r="G72" s="67"/>
      <c r="H72" s="67"/>
      <c r="I72" s="67"/>
      <c r="J72" s="67"/>
      <c r="K72" s="57">
        <v>2633324</v>
      </c>
      <c r="L72" s="57"/>
      <c r="M72" s="57"/>
      <c r="N72" s="57"/>
      <c r="O72" s="57"/>
      <c r="P72" s="57"/>
      <c r="Q72" s="57"/>
    </row>
    <row r="73" spans="1:22" x14ac:dyDescent="0.2">
      <c r="A73" s="64" t="s">
        <v>103</v>
      </c>
      <c r="B73" s="65"/>
      <c r="C73" s="65"/>
      <c r="D73" s="65"/>
      <c r="E73" s="65"/>
      <c r="F73" s="65"/>
      <c r="G73" s="65"/>
      <c r="H73" s="65"/>
      <c r="I73" s="65"/>
      <c r="J73" s="65"/>
      <c r="K73" s="57"/>
      <c r="L73" s="57"/>
      <c r="M73" s="57"/>
      <c r="N73" s="57"/>
      <c r="O73" s="57"/>
      <c r="P73" s="57"/>
      <c r="Q73" s="57"/>
    </row>
    <row r="74" spans="1:22" x14ac:dyDescent="0.2">
      <c r="A74" s="66" t="s">
        <v>104</v>
      </c>
      <c r="B74" s="67"/>
      <c r="C74" s="67"/>
      <c r="D74" s="67"/>
      <c r="E74" s="67"/>
      <c r="F74" s="67"/>
      <c r="G74" s="67"/>
      <c r="H74" s="67"/>
      <c r="I74" s="67"/>
      <c r="J74" s="67"/>
      <c r="K74" s="57">
        <v>2633324</v>
      </c>
      <c r="L74" s="57"/>
      <c r="M74" s="57"/>
      <c r="N74" s="57"/>
      <c r="O74" s="57"/>
      <c r="P74" s="57"/>
      <c r="Q74" s="57"/>
    </row>
    <row r="75" spans="1:22" x14ac:dyDescent="0.2">
      <c r="A75" s="64" t="s">
        <v>105</v>
      </c>
      <c r="B75" s="65"/>
      <c r="C75" s="65"/>
      <c r="D75" s="65"/>
      <c r="E75" s="65"/>
      <c r="F75" s="65"/>
      <c r="G75" s="65"/>
      <c r="H75" s="65"/>
      <c r="I75" s="65"/>
      <c r="J75" s="65"/>
      <c r="K75" s="57">
        <v>473998.32</v>
      </c>
      <c r="L75" s="57"/>
      <c r="M75" s="57"/>
      <c r="N75" s="57"/>
      <c r="O75" s="57"/>
      <c r="P75" s="57"/>
      <c r="Q75" s="57"/>
    </row>
    <row r="76" spans="1:22" x14ac:dyDescent="0.2">
      <c r="A76" s="66" t="s">
        <v>106</v>
      </c>
      <c r="B76" s="67"/>
      <c r="C76" s="67"/>
      <c r="D76" s="67"/>
      <c r="E76" s="67"/>
      <c r="F76" s="67"/>
      <c r="G76" s="67"/>
      <c r="H76" s="67"/>
      <c r="I76" s="67"/>
      <c r="J76" s="67"/>
      <c r="K76" s="57">
        <v>3107322.32</v>
      </c>
      <c r="L76" s="57"/>
      <c r="M76" s="57"/>
      <c r="N76" s="57"/>
      <c r="O76" s="57"/>
      <c r="P76" s="57">
        <v>4593.6099999999997</v>
      </c>
      <c r="Q76" s="57">
        <v>5.0199999999999996</v>
      </c>
    </row>
    <row r="77" spans="1:22" x14ac:dyDescent="0.2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40"/>
      <c r="L77" s="40"/>
      <c r="M77" s="40"/>
      <c r="N77" s="40"/>
      <c r="O77" s="40"/>
      <c r="P77" s="40"/>
      <c r="Q77" s="40"/>
      <c r="R77" s="11"/>
      <c r="S77" s="11"/>
      <c r="T77" s="11"/>
      <c r="U77" s="11"/>
      <c r="V77" s="11"/>
    </row>
    <row r="78" spans="1:22" x14ac:dyDescent="0.2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9"/>
      <c r="L78" s="19"/>
      <c r="M78" s="19"/>
      <c r="N78" s="19"/>
      <c r="O78" s="19"/>
      <c r="P78" s="19"/>
      <c r="Q78" s="19"/>
      <c r="R78" s="11"/>
      <c r="S78" s="11"/>
      <c r="T78" s="11"/>
      <c r="U78" s="11"/>
      <c r="V78" s="11"/>
    </row>
    <row r="79" spans="1:22" x14ac:dyDescent="0.2">
      <c r="A79" s="16"/>
      <c r="B79" s="16"/>
      <c r="C79" s="16"/>
      <c r="D79" s="16"/>
      <c r="E79" s="16"/>
      <c r="F79" s="16"/>
      <c r="G79" s="16"/>
      <c r="H79" s="16"/>
      <c r="I79" s="15"/>
      <c r="J79" s="15"/>
      <c r="K79" s="15"/>
      <c r="L79" s="15"/>
      <c r="M79" s="15"/>
      <c r="N79" s="15"/>
      <c r="O79" s="15"/>
      <c r="P79" s="15"/>
      <c r="Q79" s="15"/>
      <c r="R79" s="11"/>
      <c r="S79" s="11"/>
      <c r="T79" s="11"/>
      <c r="U79" s="11"/>
      <c r="V79" s="11"/>
    </row>
    <row r="80" spans="1:22" x14ac:dyDescent="0.2">
      <c r="A80" s="22"/>
      <c r="B80" s="46" t="s">
        <v>21</v>
      </c>
      <c r="C80" s="68"/>
      <c r="D80" s="68"/>
      <c r="E80" s="9"/>
      <c r="F80" s="9"/>
      <c r="G80" s="10"/>
      <c r="H80" s="9"/>
      <c r="I80" s="9"/>
      <c r="J80" s="9"/>
      <c r="K80" s="9"/>
      <c r="L80" s="9"/>
      <c r="M80" s="9"/>
      <c r="N80" s="9"/>
      <c r="O80" s="9"/>
      <c r="P80" s="9"/>
      <c r="Q80" s="11"/>
      <c r="R80" s="11"/>
      <c r="S80" s="11"/>
      <c r="T80" s="11"/>
      <c r="U80" s="11"/>
      <c r="V80" s="11"/>
    </row>
    <row r="81" spans="1:22" x14ac:dyDescent="0.2">
      <c r="A81" s="22"/>
      <c r="B81" s="47"/>
      <c r="C81" s="69" t="s">
        <v>13</v>
      </c>
      <c r="D81" s="69"/>
      <c r="E81" s="9"/>
      <c r="F81" s="9"/>
      <c r="G81" s="10"/>
      <c r="H81" s="9"/>
      <c r="I81" s="9"/>
      <c r="J81" s="9"/>
      <c r="K81" s="9"/>
      <c r="L81" s="9"/>
      <c r="M81" s="9"/>
      <c r="N81" s="9"/>
      <c r="O81" s="9"/>
      <c r="P81" s="9"/>
      <c r="Q81" s="11"/>
      <c r="R81" s="11"/>
      <c r="S81" s="11"/>
      <c r="T81" s="11"/>
      <c r="U81" s="11"/>
      <c r="V81" s="11"/>
    </row>
    <row r="82" spans="1:22" x14ac:dyDescent="0.2">
      <c r="A82" s="23"/>
      <c r="B82" s="48"/>
      <c r="C82" s="49"/>
      <c r="D82" s="4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11"/>
      <c r="R82" s="11"/>
      <c r="S82" s="11"/>
      <c r="T82" s="11"/>
      <c r="U82" s="11"/>
      <c r="V82" s="11"/>
    </row>
    <row r="83" spans="1:22" x14ac:dyDescent="0.2">
      <c r="A83" s="22"/>
      <c r="B83" s="46" t="s">
        <v>22</v>
      </c>
      <c r="C83" s="68"/>
      <c r="D83" s="68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11"/>
      <c r="R83" s="11"/>
      <c r="S83" s="11"/>
      <c r="T83" s="11"/>
      <c r="U83" s="11"/>
      <c r="V83" s="11"/>
    </row>
    <row r="84" spans="1:22" x14ac:dyDescent="0.2">
      <c r="A84" s="22"/>
      <c r="B84" s="50"/>
      <c r="C84" s="49"/>
      <c r="D84" s="4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11"/>
      <c r="R84" s="11"/>
      <c r="S84" s="11"/>
      <c r="T84" s="11"/>
      <c r="U84" s="11"/>
      <c r="V84" s="11"/>
    </row>
    <row r="85" spans="1:22" x14ac:dyDescent="0.2">
      <c r="B85" s="33"/>
      <c r="C85" s="33"/>
      <c r="D85" s="33"/>
      <c r="R85" s="11"/>
      <c r="S85" s="11"/>
      <c r="T85" s="11"/>
      <c r="U85" s="11"/>
      <c r="V85" s="11"/>
    </row>
    <row r="86" spans="1:22" x14ac:dyDescent="0.2">
      <c r="B86" s="33"/>
      <c r="C86" s="33"/>
      <c r="D86" s="33"/>
    </row>
    <row r="87" spans="1:22" x14ac:dyDescent="0.2">
      <c r="B87" s="33"/>
      <c r="C87" s="33"/>
      <c r="D87" s="33"/>
    </row>
    <row r="88" spans="1:22" x14ac:dyDescent="0.2">
      <c r="B88" s="33"/>
      <c r="C88" s="33"/>
      <c r="D88" s="33"/>
    </row>
  </sheetData>
  <mergeCells count="62">
    <mergeCell ref="C4:P4"/>
    <mergeCell ref="C3:P3"/>
    <mergeCell ref="C9:P9"/>
    <mergeCell ref="D18:D20"/>
    <mergeCell ref="D15:G15"/>
    <mergeCell ref="D11:G11"/>
    <mergeCell ref="D12:G12"/>
    <mergeCell ref="C8:P8"/>
    <mergeCell ref="L19:O19"/>
    <mergeCell ref="A37:Q37"/>
    <mergeCell ref="A45:Q45"/>
    <mergeCell ref="C6:H6"/>
    <mergeCell ref="I6:P6"/>
    <mergeCell ref="G19:J19"/>
    <mergeCell ref="D10:G10"/>
    <mergeCell ref="D13:G13"/>
    <mergeCell ref="D14:G14"/>
    <mergeCell ref="A48:J48"/>
    <mergeCell ref="D16:G16"/>
    <mergeCell ref="A54:J54"/>
    <mergeCell ref="C80:D80"/>
    <mergeCell ref="C81:D81"/>
    <mergeCell ref="C83:D83"/>
    <mergeCell ref="K18:O18"/>
    <mergeCell ref="F18:J18"/>
    <mergeCell ref="E18:E20"/>
    <mergeCell ref="F19:F20"/>
    <mergeCell ref="K19:K20"/>
    <mergeCell ref="A22:Q22"/>
    <mergeCell ref="A23:Q23"/>
    <mergeCell ref="Q18:Q20"/>
    <mergeCell ref="P18:P20"/>
    <mergeCell ref="A18:A20"/>
    <mergeCell ref="B18:B20"/>
    <mergeCell ref="C18:C20"/>
    <mergeCell ref="A49:J49"/>
    <mergeCell ref="A50:J50"/>
    <mergeCell ref="A51:J51"/>
    <mergeCell ref="A52:J52"/>
    <mergeCell ref="A53:J53"/>
    <mergeCell ref="A66:J66"/>
    <mergeCell ref="A55:J55"/>
    <mergeCell ref="A56:J56"/>
    <mergeCell ref="A57:J57"/>
    <mergeCell ref="A58:J58"/>
    <mergeCell ref="A59:J59"/>
    <mergeCell ref="A60:J60"/>
    <mergeCell ref="A61:J61"/>
    <mergeCell ref="A62:J62"/>
    <mergeCell ref="A63:J63"/>
    <mergeCell ref="A64:J64"/>
    <mergeCell ref="A65:J65"/>
    <mergeCell ref="A73:J73"/>
    <mergeCell ref="A74:J74"/>
    <mergeCell ref="A75:J75"/>
    <mergeCell ref="A76:J76"/>
    <mergeCell ref="A67:J67"/>
    <mergeCell ref="A68:J68"/>
    <mergeCell ref="A69:J69"/>
    <mergeCell ref="A70:J70"/>
    <mergeCell ref="A71:J71"/>
    <mergeCell ref="A72:J72"/>
  </mergeCells>
  <phoneticPr fontId="0" type="noConversion"/>
  <printOptions horizontalCentered="1"/>
  <pageMargins left="0.19685039370078741" right="0" top="0.78740157480314965" bottom="0.78740157480314965" header="0.19685039370078741" footer="0.19685039370078741"/>
  <pageSetup paperSize="9" scale="90" fitToHeight="100" orientation="landscape" r:id="rId1"/>
  <headerFooter alignWithMargins="0">
    <oddHeader>&amp;LГранд-СМЕТА</oddHeader>
    <oddFooter>&amp;RСтраница &amp;P</oddFooter>
  </headerFooter>
  <drawing r:id="rId2"/>
  <legacyDrawing r:id="rId3"/>
  <controls>
    <mc:AlternateContent xmlns:mc="http://schemas.openxmlformats.org/markup-compatibility/2006">
      <mc:Choice Requires="x14">
        <control shapeId="1125" r:id="rId4" name="CommandButton1">
          <controlPr defaultSize="0" autoLine="0" r:id="rId5">
            <anchor moveWithCells="1">
              <from>
                <xdr:col>17</xdr:col>
                <xdr:colOff>600075</xdr:colOff>
                <xdr:row>0</xdr:row>
                <xdr:rowOff>28575</xdr:rowOff>
              </from>
              <to>
                <xdr:col>19</xdr:col>
                <xdr:colOff>85725</xdr:colOff>
                <xdr:row>3</xdr:row>
                <xdr:rowOff>76200</xdr:rowOff>
              </to>
            </anchor>
          </controlPr>
        </control>
      </mc:Choice>
      <mc:Fallback>
        <control shapeId="1125" r:id="rId4" name="CommandButton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Мои данные</vt:lpstr>
      <vt:lpstr>'Мои данные'!Заголовки_для_печати</vt:lpstr>
      <vt:lpstr>'Мои данные'!Область_печати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</dc:creator>
  <dc:description>Отображаются нормы и величины НР и СП по каждой позиции сметы.</dc:description>
  <cp:lastModifiedBy>Миха</cp:lastModifiedBy>
  <cp:lastPrinted>2011-09-25T09:07:40Z</cp:lastPrinted>
  <dcterms:created xsi:type="dcterms:W3CDTF">2003-01-28T12:33:10Z</dcterms:created>
  <dcterms:modified xsi:type="dcterms:W3CDTF">2013-05-01T10:57:51Z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