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50"/>
  </bookViews>
  <sheets>
    <sheet name="КС-3" sheetId="1" r:id="rId1"/>
  </sheets>
  <definedNames>
    <definedName name="_xlnm.Print_Titles" localSheetId="0">'КС-3'!$26:$26</definedName>
  </definedNames>
  <calcPr calcId="125725"/>
</workbook>
</file>

<file path=xl/calcChain.xml><?xml version="1.0" encoding="utf-8"?>
<calcChain xmlns="http://schemas.openxmlformats.org/spreadsheetml/2006/main">
  <c r="I36" i="1"/>
  <c r="H32"/>
  <c r="F32" s="1"/>
  <c r="F31"/>
  <c r="F30"/>
  <c r="F29" l="1"/>
  <c r="I35" l="1"/>
  <c r="I37" l="1"/>
  <c r="H31"/>
  <c r="H30"/>
  <c r="H29"/>
</calcChain>
</file>

<file path=xl/sharedStrings.xml><?xml version="1.0" encoding="utf-8"?>
<sst xmlns="http://schemas.openxmlformats.org/spreadsheetml/2006/main" count="50" uniqueCount="44">
  <si>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</si>
  <si>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</si>
  <si>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</si>
  <si>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</si>
  <si>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</si>
  <si>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</si>
  <si>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</si>
  <si>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Договор подряда (контракт)</t>
  </si>
  <si>
    <t>Отчетный период</t>
  </si>
  <si>
    <t>с</t>
  </si>
  <si>
    <t>по</t>
  </si>
  <si>
    <t>Номер</t>
  </si>
  <si>
    <t>Дата</t>
  </si>
  <si>
    <t>документа</t>
  </si>
  <si>
    <t>составления</t>
  </si>
  <si>
    <t>Номер п/п</t>
  </si>
  <si>
    <t>с начала проведения работ</t>
  </si>
  <si>
    <t xml:space="preserve"> М П</t>
  </si>
  <si>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</si>
  <si>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</si>
  <si>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</si>
  <si>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 xml:space="preserve">                            О СТОИМОСТИ ВЫПОЛНЕННЫХ РАБОТ И ЗАТРАТ                                                       </t>
  </si>
  <si>
    <t xml:space="preserve">СПРАВКА    </t>
  </si>
  <si>
    <t>Всего работ и затрат, включаемых в стоимость работ в том числе:</t>
  </si>
  <si>
    <t>Стоимость выполненных работ и затрат, руб.</t>
  </si>
  <si>
    <t>Заказчик (генподрядчик) ______________________________</t>
  </si>
  <si>
    <t>Подрядчик (субподрядчик)____________________________</t>
  </si>
  <si>
    <t>Наименование пусковых комплексов, этапов, объектов, видов выполненных работ, оборудования, затрат</t>
  </si>
  <si>
    <t>с начала года</t>
  </si>
  <si>
    <t>в том числе за отчетный период</t>
  </si>
  <si>
    <t>Итого</t>
  </si>
  <si>
    <t>Сумма НДС</t>
  </si>
  <si>
    <t>Всего с учетом НДС</t>
  </si>
  <si>
    <t>Общестроительные работы блок 1</t>
  </si>
  <si>
    <t>Общестроительные работы блок 2</t>
  </si>
  <si>
    <t>Общестроительные работы блок 3</t>
  </si>
  <si>
    <t>4</t>
  </si>
  <si>
    <t>30.11.2012</t>
  </si>
  <si>
    <t>01.11.2012</t>
  </si>
  <si>
    <t>Акт 10</t>
  </si>
  <si>
    <t>Акт 11</t>
  </si>
  <si>
    <t>Акт 12</t>
  </si>
  <si>
    <t>Акт 13</t>
  </si>
  <si>
    <t>Подкрановые пути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</si>
</sst>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 applyAlignment="1">
      <alignment horizontal="center"/>
    </xf>
    <xf numFmtId="49" fontId="3" fillId="0" borderId="0" xfId="0" applyNumberFormat="1" applyFont="1"/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3:O48"/>
  <sheetViews>
    <sheetView showGridLines="0" tabSelected="1" topLeftCell="A22" workbookViewId="0">
      <selection activeCell="I8" sqref="I8:K9"/>
    </sheetView>
  </sheetViews>
  <sheetFormatPr defaultRowHeight="12.75"/>
  <cols>
    <col min="1" max="1" width="6.7109375" style="3" customWidth="1"/>
    <col min="2" max="2" width="3.7109375" style="3" customWidth="1"/>
    <col min="3" max="3" width="2.28515625" style="3" hidden="1" customWidth="1"/>
    <col min="4" max="4" width="20.5703125" style="3" customWidth="1"/>
    <col min="5" max="5" width="13.85546875" style="3" customWidth="1"/>
    <col min="6" max="6" width="14.85546875" style="3" customWidth="1"/>
    <col min="7" max="7" width="2.7109375" style="3" customWidth="1"/>
    <col min="8" max="8" width="16.5703125" style="3" customWidth="1"/>
    <col min="9" max="9" width="4.85546875" style="3" customWidth="1"/>
    <col min="10" max="10" width="4.5703125" style="3" customWidth="1"/>
    <col min="11" max="11" width="6.85546875" style="3" customWidth="1"/>
    <col min="12" max="16384" width="9.140625" style="3"/>
  </cols>
  <sheetData>
    <row r="3" spans="1:11" s="1" customFormat="1" ht="12">
      <c r="F3" s="62" t="s">
        <v>18</v>
      </c>
      <c r="G3" s="62"/>
      <c r="H3" s="62"/>
      <c r="I3" s="62"/>
      <c r="J3" s="62"/>
      <c r="K3" s="62"/>
    </row>
    <row r="4" spans="1:11" s="1" customFormat="1" ht="12">
      <c r="F4" s="62" t="s">
        <v>19</v>
      </c>
      <c r="G4" s="62"/>
      <c r="H4" s="62"/>
      <c r="I4" s="62"/>
      <c r="J4" s="62"/>
      <c r="K4" s="62"/>
    </row>
    <row r="5" spans="1:11" s="1" customFormat="1" ht="12">
      <c r="F5" s="62" t="s">
        <v>20</v>
      </c>
      <c r="G5" s="62"/>
      <c r="H5" s="62"/>
      <c r="I5" s="62"/>
      <c r="J5" s="62"/>
      <c r="K5" s="62"/>
    </row>
    <row r="6" spans="1:11" s="1" customFormat="1" ht="12">
      <c r="F6" s="2"/>
      <c r="G6" s="2"/>
      <c r="H6" s="2"/>
      <c r="I6" s="2"/>
      <c r="J6" s="2"/>
      <c r="K6" s="2"/>
    </row>
    <row r="7" spans="1:11" ht="13.5" thickBot="1">
      <c r="I7" s="52" t="s">
        <v>0</v>
      </c>
      <c r="J7" s="53"/>
      <c r="K7" s="54"/>
    </row>
    <row r="8" spans="1:11">
      <c r="H8" s="5" t="s">
        <v>1</v>
      </c>
      <c r="I8" s="63"/>
      <c r="J8" s="64"/>
      <c r="K8" s="65"/>
    </row>
    <row r="9" spans="1:11">
      <c r="A9" s="6"/>
      <c r="B9" s="6"/>
      <c r="C9" s="6"/>
      <c r="D9" s="6"/>
      <c r="E9" s="6"/>
      <c r="F9" s="6"/>
      <c r="G9" s="6"/>
      <c r="H9" s="5" t="s">
        <v>2</v>
      </c>
      <c r="I9" s="58"/>
      <c r="J9" s="59"/>
      <c r="K9" s="60"/>
    </row>
    <row r="10" spans="1:11">
      <c r="A10" s="6"/>
      <c r="B10" s="6"/>
      <c r="C10" s="6"/>
      <c r="D10" s="6"/>
      <c r="E10" s="6"/>
      <c r="F10" s="6"/>
      <c r="G10" s="6"/>
      <c r="H10" s="5" t="s">
        <v>2</v>
      </c>
      <c r="I10" s="58"/>
      <c r="J10" s="59"/>
      <c r="K10" s="60"/>
    </row>
    <row r="11" spans="1:11">
      <c r="A11" s="6"/>
      <c r="B11" s="6"/>
      <c r="C11" s="6"/>
      <c r="D11" s="6"/>
      <c r="E11" s="6"/>
      <c r="F11" s="6"/>
      <c r="G11" s="6"/>
      <c r="H11" s="5" t="s">
        <v>2</v>
      </c>
      <c r="I11" s="58"/>
      <c r="J11" s="59"/>
      <c r="K11" s="60"/>
    </row>
    <row r="12" spans="1:11">
      <c r="A12" s="6"/>
      <c r="B12" s="6"/>
      <c r="C12" s="6"/>
      <c r="D12" s="6"/>
      <c r="E12" s="6"/>
      <c r="F12" s="6"/>
      <c r="G12" s="6"/>
      <c r="H12" s="5" t="s">
        <v>2</v>
      </c>
      <c r="I12" s="58"/>
      <c r="J12" s="59"/>
      <c r="K12" s="60"/>
    </row>
    <row r="13" spans="1:11">
      <c r="A13" s="61" t="s">
        <v>3</v>
      </c>
      <c r="B13" s="61"/>
      <c r="C13" s="61"/>
      <c r="D13" s="61"/>
      <c r="E13" s="61"/>
      <c r="F13" s="61"/>
      <c r="G13" s="61"/>
      <c r="H13" s="61"/>
      <c r="I13" s="58"/>
      <c r="J13" s="59"/>
      <c r="K13" s="60"/>
    </row>
    <row r="14" spans="1:11">
      <c r="A14" s="61" t="s">
        <v>7</v>
      </c>
      <c r="B14" s="61"/>
      <c r="C14" s="61"/>
      <c r="D14" s="61"/>
      <c r="E14" s="61"/>
      <c r="F14" s="61"/>
      <c r="G14" s="61"/>
      <c r="H14" s="7" t="s">
        <v>4</v>
      </c>
      <c r="I14" s="58"/>
      <c r="J14" s="59"/>
      <c r="K14" s="60"/>
    </row>
    <row r="15" spans="1:11">
      <c r="H15" s="7" t="s">
        <v>5</v>
      </c>
      <c r="I15" s="8"/>
      <c r="J15" s="9"/>
      <c r="K15" s="10"/>
    </row>
    <row r="16" spans="1:11" ht="13.5" thickBot="1">
      <c r="H16" s="5" t="s">
        <v>6</v>
      </c>
      <c r="I16" s="40"/>
      <c r="J16" s="41"/>
      <c r="K16" s="42"/>
    </row>
    <row r="17" spans="1:15">
      <c r="H17" s="5"/>
    </row>
    <row r="18" spans="1:15">
      <c r="E18" s="4" t="s">
        <v>11</v>
      </c>
      <c r="F18" s="11" t="s">
        <v>12</v>
      </c>
      <c r="G18" s="12"/>
      <c r="H18" s="52" t="s">
        <v>8</v>
      </c>
      <c r="I18" s="53"/>
      <c r="J18" s="53"/>
      <c r="K18" s="54"/>
    </row>
    <row r="19" spans="1:15" ht="16.5" customHeight="1" thickBot="1">
      <c r="E19" s="13" t="s">
        <v>13</v>
      </c>
      <c r="F19" s="14" t="s">
        <v>14</v>
      </c>
      <c r="G19" s="12"/>
      <c r="H19" s="4" t="s">
        <v>9</v>
      </c>
      <c r="I19" s="52" t="s">
        <v>10</v>
      </c>
      <c r="J19" s="53"/>
      <c r="K19" s="54"/>
    </row>
    <row r="20" spans="1:15" ht="15.75" customHeight="1" thickBot="1">
      <c r="D20" s="15" t="s">
        <v>22</v>
      </c>
      <c r="E20" s="25" t="s">
        <v>36</v>
      </c>
      <c r="F20" s="26" t="s">
        <v>37</v>
      </c>
      <c r="G20" s="12"/>
      <c r="H20" s="39" t="s">
        <v>38</v>
      </c>
      <c r="I20" s="55" t="s">
        <v>37</v>
      </c>
      <c r="J20" s="56"/>
      <c r="K20" s="57"/>
    </row>
    <row r="21" spans="1:15" ht="6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5" s="16" customFormat="1" ht="15.75">
      <c r="A22" s="43" t="s">
        <v>21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5" s="16" customFormat="1" ht="11.2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5" s="17" customFormat="1" ht="27" customHeight="1">
      <c r="A24" s="78" t="s">
        <v>15</v>
      </c>
      <c r="B24" s="72" t="s">
        <v>27</v>
      </c>
      <c r="C24" s="88"/>
      <c r="D24" s="89"/>
      <c r="E24" s="80" t="s">
        <v>0</v>
      </c>
      <c r="F24" s="85" t="s">
        <v>24</v>
      </c>
      <c r="G24" s="86"/>
      <c r="H24" s="86"/>
      <c r="I24" s="86"/>
      <c r="J24" s="86"/>
      <c r="K24" s="87"/>
    </row>
    <row r="25" spans="1:15" s="17" customFormat="1" ht="36.75" customHeight="1">
      <c r="A25" s="79"/>
      <c r="B25" s="90"/>
      <c r="C25" s="91"/>
      <c r="D25" s="92"/>
      <c r="E25" s="81"/>
      <c r="F25" s="82" t="s">
        <v>16</v>
      </c>
      <c r="G25" s="83"/>
      <c r="H25" s="18" t="s">
        <v>28</v>
      </c>
      <c r="I25" s="82" t="s">
        <v>29</v>
      </c>
      <c r="J25" s="84"/>
      <c r="K25" s="83"/>
    </row>
    <row r="26" spans="1:15">
      <c r="A26" s="19">
        <v>1</v>
      </c>
      <c r="B26" s="46">
        <v>2</v>
      </c>
      <c r="C26" s="47"/>
      <c r="D26" s="48"/>
      <c r="E26" s="21">
        <v>3</v>
      </c>
      <c r="F26" s="46">
        <v>4</v>
      </c>
      <c r="G26" s="48"/>
      <c r="H26" s="20">
        <v>5</v>
      </c>
      <c r="I26" s="46">
        <v>6</v>
      </c>
      <c r="J26" s="47"/>
      <c r="K26" s="48"/>
    </row>
    <row r="27" spans="1:15" ht="43.5" customHeight="1">
      <c r="A27" s="22"/>
      <c r="B27" s="72" t="s">
        <v>23</v>
      </c>
      <c r="C27" s="73"/>
      <c r="D27" s="74"/>
      <c r="E27" s="23"/>
      <c r="F27" s="66"/>
      <c r="G27" s="67"/>
      <c r="H27" s="34"/>
      <c r="I27" s="66"/>
      <c r="J27" s="70"/>
      <c r="K27" s="67"/>
    </row>
    <row r="28" spans="1:15" s="17" customFormat="1">
      <c r="A28" s="22"/>
      <c r="B28" s="75"/>
      <c r="C28" s="76"/>
      <c r="D28" s="77"/>
      <c r="E28" s="23"/>
      <c r="F28" s="68"/>
      <c r="G28" s="69"/>
      <c r="H28" s="34"/>
      <c r="I28" s="68"/>
      <c r="J28" s="71"/>
      <c r="K28" s="69"/>
    </row>
    <row r="29" spans="1:15" s="30" customFormat="1" ht="30" customHeight="1">
      <c r="A29" s="36" t="s">
        <v>39</v>
      </c>
      <c r="B29" s="49" t="s">
        <v>33</v>
      </c>
      <c r="C29" s="50"/>
      <c r="D29" s="51"/>
      <c r="E29" s="28"/>
      <c r="F29" s="68">
        <f>3681895+I29</f>
        <v>5376257</v>
      </c>
      <c r="G29" s="69"/>
      <c r="H29" s="34">
        <f>F29</f>
        <v>5376257</v>
      </c>
      <c r="I29" s="68">
        <v>1694362</v>
      </c>
      <c r="J29" s="71"/>
      <c r="K29" s="69"/>
      <c r="N29" s="35"/>
      <c r="O29" s="35"/>
    </row>
    <row r="30" spans="1:15" s="30" customFormat="1" ht="30" customHeight="1">
      <c r="A30" s="36" t="s">
        <v>40</v>
      </c>
      <c r="B30" s="49" t="s">
        <v>34</v>
      </c>
      <c r="C30" s="50"/>
      <c r="D30" s="51"/>
      <c r="E30" s="28"/>
      <c r="F30" s="68">
        <f>4803596+I30</f>
        <v>5406627</v>
      </c>
      <c r="G30" s="69"/>
      <c r="H30" s="34">
        <f t="shared" ref="H30:H31" si="0">F30</f>
        <v>5406627</v>
      </c>
      <c r="I30" s="68">
        <v>603031</v>
      </c>
      <c r="J30" s="71"/>
      <c r="K30" s="69"/>
    </row>
    <row r="31" spans="1:15" s="30" customFormat="1" ht="30" customHeight="1">
      <c r="A31" s="36" t="s">
        <v>41</v>
      </c>
      <c r="B31" s="49" t="s">
        <v>35</v>
      </c>
      <c r="C31" s="50"/>
      <c r="D31" s="51"/>
      <c r="E31" s="28"/>
      <c r="F31" s="68">
        <f>11359703+I31</f>
        <v>13932127</v>
      </c>
      <c r="G31" s="69"/>
      <c r="H31" s="34">
        <f t="shared" si="0"/>
        <v>13932127</v>
      </c>
      <c r="I31" s="68">
        <v>2572424</v>
      </c>
      <c r="J31" s="71"/>
      <c r="K31" s="69"/>
    </row>
    <row r="32" spans="1:15" s="30" customFormat="1" ht="30" customHeight="1">
      <c r="A32" s="36" t="s">
        <v>42</v>
      </c>
      <c r="B32" s="49" t="s">
        <v>43</v>
      </c>
      <c r="C32" s="50"/>
      <c r="D32" s="51"/>
      <c r="E32" s="37"/>
      <c r="F32" s="68">
        <f>H32</f>
        <v>229760</v>
      </c>
      <c r="G32" s="69"/>
      <c r="H32" s="38">
        <f>I32</f>
        <v>229760</v>
      </c>
      <c r="I32" s="68">
        <v>229760</v>
      </c>
      <c r="J32" s="71"/>
      <c r="K32" s="69"/>
    </row>
    <row r="33" spans="1:11" s="30" customFormat="1" ht="15" customHeight="1">
      <c r="A33" s="27"/>
      <c r="B33" s="49"/>
      <c r="C33" s="50"/>
      <c r="D33" s="51"/>
      <c r="E33" s="28"/>
      <c r="F33" s="112"/>
      <c r="G33" s="113"/>
      <c r="H33" s="29"/>
      <c r="I33" s="112"/>
      <c r="J33" s="114"/>
      <c r="K33" s="113"/>
    </row>
    <row r="34" spans="1:11" s="30" customFormat="1" ht="15" customHeight="1">
      <c r="A34" s="31"/>
      <c r="B34" s="103"/>
      <c r="C34" s="104"/>
      <c r="D34" s="105"/>
      <c r="E34" s="32"/>
      <c r="F34" s="109"/>
      <c r="G34" s="111"/>
      <c r="H34" s="33"/>
      <c r="I34" s="109"/>
      <c r="J34" s="110"/>
      <c r="K34" s="111"/>
    </row>
    <row r="35" spans="1:11" s="17" customFormat="1">
      <c r="A35" s="101" t="s">
        <v>30</v>
      </c>
      <c r="B35" s="101"/>
      <c r="C35" s="101"/>
      <c r="D35" s="101"/>
      <c r="E35" s="101"/>
      <c r="F35" s="101"/>
      <c r="G35" s="101"/>
      <c r="H35" s="102"/>
      <c r="I35" s="98">
        <f>SUM(I27:I34)</f>
        <v>5099577</v>
      </c>
      <c r="J35" s="99"/>
      <c r="K35" s="100"/>
    </row>
    <row r="36" spans="1:11">
      <c r="A36" s="96" t="s">
        <v>31</v>
      </c>
      <c r="B36" s="96"/>
      <c r="C36" s="96"/>
      <c r="D36" s="96"/>
      <c r="E36" s="96"/>
      <c r="F36" s="96"/>
      <c r="G36" s="96"/>
      <c r="H36" s="97"/>
      <c r="I36" s="106">
        <f>ROUND(I35*18%,0)</f>
        <v>917924</v>
      </c>
      <c r="J36" s="107"/>
      <c r="K36" s="108"/>
    </row>
    <row r="37" spans="1:11">
      <c r="A37" s="61" t="s">
        <v>32</v>
      </c>
      <c r="B37" s="61"/>
      <c r="C37" s="61"/>
      <c r="D37" s="61"/>
      <c r="E37" s="61"/>
      <c r="F37" s="61"/>
      <c r="G37" s="61"/>
      <c r="H37" s="97"/>
      <c r="I37" s="93">
        <f>I36+I35</f>
        <v>6017501</v>
      </c>
      <c r="J37" s="94"/>
      <c r="K37" s="95"/>
    </row>
    <row r="41" spans="1:11">
      <c r="B41" s="24" t="s">
        <v>25</v>
      </c>
      <c r="C41" s="24"/>
      <c r="D41" s="24"/>
      <c r="E41" s="24"/>
      <c r="F41" s="24"/>
      <c r="G41" s="24"/>
      <c r="H41" s="24"/>
    </row>
    <row r="42" spans="1:11">
      <c r="B42" s="6"/>
      <c r="C42" s="6"/>
      <c r="D42" s="6"/>
      <c r="E42" s="6"/>
      <c r="F42" s="6"/>
      <c r="G42" s="6"/>
      <c r="H42" s="6"/>
    </row>
    <row r="43" spans="1:11">
      <c r="B43" s="6"/>
      <c r="C43" s="6"/>
      <c r="D43" s="6" t="s">
        <v>17</v>
      </c>
      <c r="E43" s="6"/>
      <c r="F43" s="6"/>
      <c r="G43" s="6"/>
      <c r="H43" s="6"/>
    </row>
    <row r="44" spans="1:11">
      <c r="B44" s="6"/>
      <c r="C44" s="6"/>
      <c r="D44" s="6"/>
      <c r="E44" s="6"/>
      <c r="F44" s="6"/>
      <c r="G44" s="6"/>
      <c r="H44" s="6"/>
    </row>
    <row r="46" spans="1:11">
      <c r="B46" s="24" t="s">
        <v>26</v>
      </c>
      <c r="C46" s="24"/>
      <c r="D46" s="24"/>
      <c r="E46" s="24"/>
      <c r="F46" s="24"/>
      <c r="G46" s="24"/>
      <c r="H46" s="24"/>
    </row>
    <row r="48" spans="1:11">
      <c r="D48" s="3" t="s">
        <v>17</v>
      </c>
    </row>
  </sheetData>
  <mergeCells count="59">
    <mergeCell ref="I32:K32"/>
    <mergeCell ref="F32:G32"/>
    <mergeCell ref="B34:D34"/>
    <mergeCell ref="I36:K36"/>
    <mergeCell ref="I34:K34"/>
    <mergeCell ref="F34:G34"/>
    <mergeCell ref="F33:G33"/>
    <mergeCell ref="I33:K33"/>
    <mergeCell ref="I37:K37"/>
    <mergeCell ref="A36:H36"/>
    <mergeCell ref="A37:H37"/>
    <mergeCell ref="I35:K35"/>
    <mergeCell ref="A35:H35"/>
    <mergeCell ref="B33:D33"/>
    <mergeCell ref="F27:G27"/>
    <mergeCell ref="F30:G30"/>
    <mergeCell ref="I27:K27"/>
    <mergeCell ref="I30:K30"/>
    <mergeCell ref="F31:G31"/>
    <mergeCell ref="B27:D27"/>
    <mergeCell ref="B28:D28"/>
    <mergeCell ref="F28:G28"/>
    <mergeCell ref="I28:K28"/>
    <mergeCell ref="B31:D31"/>
    <mergeCell ref="I31:K31"/>
    <mergeCell ref="B29:D29"/>
    <mergeCell ref="F29:G29"/>
    <mergeCell ref="I29:K29"/>
    <mergeCell ref="B32:D32"/>
    <mergeCell ref="F5:K5"/>
    <mergeCell ref="F3:K3"/>
    <mergeCell ref="F4:K4"/>
    <mergeCell ref="I8:K8"/>
    <mergeCell ref="I9:K9"/>
    <mergeCell ref="I7:K7"/>
    <mergeCell ref="I10:K10"/>
    <mergeCell ref="I11:K11"/>
    <mergeCell ref="I12:K12"/>
    <mergeCell ref="A13:H13"/>
    <mergeCell ref="A14:G14"/>
    <mergeCell ref="I13:K13"/>
    <mergeCell ref="I14:K14"/>
    <mergeCell ref="B30:D30"/>
    <mergeCell ref="H18:K18"/>
    <mergeCell ref="I19:K19"/>
    <mergeCell ref="I20:K20"/>
    <mergeCell ref="I26:K26"/>
    <mergeCell ref="F26:G26"/>
    <mergeCell ref="E24:E25"/>
    <mergeCell ref="F25:G25"/>
    <mergeCell ref="I25:K25"/>
    <mergeCell ref="F24:K24"/>
    <mergeCell ref="B24:D25"/>
    <mergeCell ref="I16:K16"/>
    <mergeCell ref="A22:K22"/>
    <mergeCell ref="A21:K21"/>
    <mergeCell ref="A23:K23"/>
    <mergeCell ref="B26:D26"/>
    <mergeCell ref="A24:A25"/>
  </mergeCells>
  <phoneticPr fontId="0" type="noConversion"/>
  <printOptions horizontalCentered="1"/>
  <pageMargins left="0.39370078740157483" right="0.39370078740157483" top="0.51181102362204722" bottom="0.51181102362204722" header="0.31496062992125984" footer="0.27559055118110237"/>
  <pageSetup paperSize="9" orientation="portrait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КС-3</vt:lpstr>
      <vt:lpstr>'КС-3'!Заголовки_для_печати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smeta</cp:lastModifiedBy>
  <cp:lastPrinted>2012-11-06T05:39:31Z</cp:lastPrinted>
  <dcterms:created xsi:type="dcterms:W3CDTF">2002-08-29T05:21:43Z</dcterms:created>
  <dcterms:modified xsi:type="dcterms:W3CDTF">2012-12-27T09:46:38Z</dcterms:modified>
</cp:coreProperties>
</file>