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10035"/>
  </bookViews>
  <sheets>
    <sheet name="Локальная смета 9(копия)(" sheetId="1" r:id="rId1"/>
    <sheet name="SMW_Служебная" sheetId="2" state="hidden" r:id="rId2"/>
  </sheets>
  <calcPr calcId="145621"/>
</workbook>
</file>

<file path=xl/calcChain.xml><?xml version="1.0" encoding="utf-8"?>
<calcChain xmlns="http://schemas.openxmlformats.org/spreadsheetml/2006/main">
  <c r="A546" i="2" l="1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<sst xmlns="http://schemas.openxmlformats.org/spreadsheetml/2006/main" count="318" uniqueCount="185">
  <si>
    <t>Мойка 16</t>
  </si>
  <si>
    <t>ФОРМА № 4</t>
  </si>
  <si>
    <t>Наименование стройки - Техническое переворужение котельнй в ЦТП и реконструкция инженерных сетей.</t>
  </si>
  <si>
    <t>ЛОКАЛЬНАЯ СМЕТА № 2</t>
  </si>
  <si>
    <t>Наружные сети электроснабжения.</t>
  </si>
  <si>
    <t>Основание</t>
  </si>
  <si>
    <t xml:space="preserve">Сметная стоимость - </t>
  </si>
  <si>
    <t>892,532 тыс.руб</t>
  </si>
  <si>
    <t xml:space="preserve">Чертежи № </t>
  </si>
  <si>
    <t xml:space="preserve">Нормативная трудоемкость - </t>
  </si>
  <si>
    <t>820,00 чел-ч</t>
  </si>
  <si>
    <t xml:space="preserve">Сметная заработная плата - </t>
  </si>
  <si>
    <t>127,708 тыс.руб</t>
  </si>
  <si>
    <t>Составлена в ценах Января 2000 г.с индексацией в цены Марта 2013 г.</t>
  </si>
  <si>
    <t>№ п/п</t>
  </si>
  <si>
    <t>Шифр и номер позиции норматива</t>
  </si>
  <si>
    <t>Наименование работ и затрат</t>
  </si>
  <si>
    <t>Количество</t>
  </si>
  <si>
    <t>ед. изм.</t>
  </si>
  <si>
    <t>Стоимость на единицу, руб</t>
  </si>
  <si>
    <t>Всего</t>
  </si>
  <si>
    <t>Основной зарплаты</t>
  </si>
  <si>
    <t>Экспл. машин</t>
  </si>
  <si>
    <t>В т.ч. зарплаты</t>
  </si>
  <si>
    <t>Общая стоимость, руб.</t>
  </si>
  <si>
    <t>Затраты труда рабочих, чел.-ч. не занят. обсл. машин</t>
  </si>
  <si>
    <t>обслуживающ. машины</t>
  </si>
  <si>
    <t>На един.</t>
  </si>
  <si>
    <t>№1 Земляные работы</t>
  </si>
  <si>
    <t>ТЕР01-02-055-08</t>
  </si>
  <si>
    <t>Разработка грунта вручную с креплениями в траншеях шириной до 2 м, глубиной: до 3 м, группа грунтов 2</t>
  </si>
  <si>
    <t>Изп=13,165; Иэмм=9,151; Имат=5,463; НР=0,68; СП=0,36</t>
  </si>
  <si>
    <t>100 м3 грунта</t>
  </si>
  <si>
    <t xml:space="preserve">(0) </t>
  </si>
  <si>
    <t>ТЕР01-02-059-02</t>
  </si>
  <si>
    <t>Рытье ям вручную глубиной 1,5 м под электрод заземления с обратной засыпкой, группа грунтов: 2(шурфирование)</t>
  </si>
  <si>
    <t>1 электрод заземления</t>
  </si>
  <si>
    <t>ТЕР01-02-061-02</t>
  </si>
  <si>
    <t>Засыпка вручную траншей, пазух котлованов и ям, группа грунтов: 2</t>
  </si>
  <si>
    <t>408-9020-001П</t>
  </si>
  <si>
    <t>Песок</t>
  </si>
  <si>
    <t>м3</t>
  </si>
  <si>
    <t>V=26*1,1</t>
  </si>
  <si>
    <t>ССЦ03.2013 Табл.3.7</t>
  </si>
  <si>
    <t>Расстояние перевозки - от 29,1 до 30 км, класс груза - 2, раздел таблицы - 37</t>
  </si>
  <si>
    <t>тонн</t>
  </si>
  <si>
    <t>311-01-146-1 (2)</t>
  </si>
  <si>
    <t>Погрузочные работы: Мусор строительный с погрузкой вручную</t>
  </si>
  <si>
    <t>т</t>
  </si>
  <si>
    <t>ИТОГО:</t>
  </si>
  <si>
    <t>На стесненные условия труда (МДС81-35.2004 Пр. 1, Таб. 1, п.8)</t>
  </si>
  <si>
    <t>Kзпл=0,15; Kмаш=0,15; Kзмш=0,15; Kтзт=0,15; Kтзм=0,15</t>
  </si>
  <si>
    <t>Наименование и значение множителей</t>
  </si>
  <si>
    <t>Значение</t>
  </si>
  <si>
    <t>Прямые</t>
  </si>
  <si>
    <t>Итого</t>
  </si>
  <si>
    <t>Итого по неучтенным материалам</t>
  </si>
  <si>
    <t>Итого по погрузке</t>
  </si>
  <si>
    <t>Итого по перевозке</t>
  </si>
  <si>
    <t>№2 Укладка труб</t>
  </si>
  <si>
    <t>ТЕР22-01-001-02</t>
  </si>
  <si>
    <t>Укладка асбестоцементных водопроводных труб с соединением при помощи асбестоцементных муфт диаметром: 150 мм</t>
  </si>
  <si>
    <t>Изп=13,165; Иэмм=9,151; Имат=4,578; НР=1,11; СП=0,71; 1.01. Строительство в целом</t>
  </si>
  <si>
    <t>1 км трубопровода</t>
  </si>
  <si>
    <t>101-2261</t>
  </si>
  <si>
    <t>Трубы асбестоцементные безнапорные: БНТ 150</t>
  </si>
  <si>
    <t>м</t>
  </si>
  <si>
    <t>101-2267</t>
  </si>
  <si>
    <t>Муфты асбестоцементные безнапорные: БНМ 150</t>
  </si>
  <si>
    <t>шт.</t>
  </si>
  <si>
    <t>1.01. Строительство в целом</t>
  </si>
  <si>
    <t>ТЕР22-05-004-01</t>
  </si>
  <si>
    <t>Заделка битумом и прядью концов футляра</t>
  </si>
  <si>
    <t>1 футляр</t>
  </si>
  <si>
    <t>№3 монтажные работы</t>
  </si>
  <si>
    <t>ТЕРм08-02-142-01</t>
  </si>
  <si>
    <t>Устройство постели при одном кабеле в траншее</t>
  </si>
  <si>
    <t>Изп=13,165; Иэмм=9,941; Имат=3,732; НР=0,81; СП=0,52</t>
  </si>
  <si>
    <t>100 м кабеля</t>
  </si>
  <si>
    <t>408-9040-004П</t>
  </si>
  <si>
    <t>Песок для строительных работ природный</t>
  </si>
  <si>
    <t>V=192*0,6*0,1*1,1</t>
  </si>
  <si>
    <t>ТЕРм08-02-141-01</t>
  </si>
  <si>
    <t>Кабель до 35 кВ в готовых траншеях без покрытий, масса 1 м: до 1 кг</t>
  </si>
  <si>
    <t>ТЕРм08-02-148-01</t>
  </si>
  <si>
    <t>Кабель до 35 кВ в проложенных трубах, блоках и коробах, масса 1 м кабеля: до 1 кг</t>
  </si>
  <si>
    <t>ТЕРм08-02-147-01</t>
  </si>
  <si>
    <t>Кабель до 35 кВ по установленным конструкциям и лоткам с креплением на поворотах и в конце трассы, масса 1 м кабеля: до 1 кг</t>
  </si>
  <si>
    <t>"РКБ"</t>
  </si>
  <si>
    <t>Кабели силовые с алюминиевыми жилами в изоляции из силанольсшитого полиэтилена, бронированный, с наружным покровом из ПВХ пластиката марки: АПВББШП, напряжением 1,0 кВ, с числом жил - 4 и сечением 240 мм2</t>
  </si>
  <si>
    <t>1000 м</t>
  </si>
  <si>
    <t>V=0,223*1,03</t>
  </si>
  <si>
    <t>Устройство подушки при одном кабеле в траншее</t>
  </si>
  <si>
    <t>V=101,8*0,6*0,1*1,1</t>
  </si>
  <si>
    <t>ТЕРм08-02-143-01</t>
  </si>
  <si>
    <t>Покрытие кабеля, проложенного в траншее: кирпичом одного кабеля</t>
  </si>
  <si>
    <t>404-0007</t>
  </si>
  <si>
    <t>Кирпич керамический одинарный, размером 250х120х65 мм, марка: М 150</t>
  </si>
  <si>
    <t>1000 шт.</t>
  </si>
  <si>
    <t>ТЕРм08-02-163-02</t>
  </si>
  <si>
    <t>Заделка концевая с термоусаживающимися полиэтиленовыми перчатками для 3-4-жильного кабеля с бумажной изоляцией напряжением до 1 кВ, сечение одной жилы: до 120 мм2</t>
  </si>
  <si>
    <t>1 шт.</t>
  </si>
  <si>
    <t>502-9002-075П</t>
  </si>
  <si>
    <t>Муфты термоусаживаемые концевые внутренней установки для кабеля с пропитанной бумажной изоляцией на напряжение до 1 кВ, с болтовыми наконечниками и комплектом пайки для присоединения заземления, марки: 4 кВтПН-1-(150-240)</t>
  </si>
  <si>
    <t>комплект</t>
  </si>
  <si>
    <t>ТЕРм11-08-001-01</t>
  </si>
  <si>
    <t>Присоединение к приборам электрических проводок под винт: с оконцеванием наконечником</t>
  </si>
  <si>
    <t>Изп=13,165; Иэмм=10,294; Имат=6,156; НР=0,68; СП=0,48</t>
  </si>
  <si>
    <t>100 концов</t>
  </si>
  <si>
    <t>509-1514</t>
  </si>
  <si>
    <t>Наконечники кабельные алюминиевые: ТА 240-20-20</t>
  </si>
  <si>
    <t>ТЕРм08-01-061-01</t>
  </si>
  <si>
    <t>Предохранитель</t>
  </si>
  <si>
    <t>509-9016-530П</t>
  </si>
  <si>
    <t>Вставки плавкие: ПН2-250А</t>
  </si>
  <si>
    <t>ТЕРм08-02-397-01</t>
  </si>
  <si>
    <t>Профиль перфорированный монтажный длиной 2 м</t>
  </si>
  <si>
    <t>100 м</t>
  </si>
  <si>
    <t>503-9083-002П</t>
  </si>
  <si>
    <t>Лотки кабельные лестничные НЛП из оцинкованной стали S=1,2 мм, секции прямые L=2000 мм: 200х100 мм</t>
  </si>
  <si>
    <t>ТЕРм10-06-015-05</t>
  </si>
  <si>
    <t>Снятие верхнего джутового покрова с кабеля, масса 1 м кабеля: до 9 кг</t>
  </si>
  <si>
    <t>Изп=13,165; Иэмм=9,941; Имат=3,862; НР=1,02; СП=0,56</t>
  </si>
  <si>
    <t>№4 Прочие работы</t>
  </si>
  <si>
    <t>ТЕР46-03-010-03</t>
  </si>
  <si>
    <t>Пробивка в бетонных стенах и полах толщиной 100 мм отверстий площадью: до 500 см2</t>
  </si>
  <si>
    <t>Изп=13,165; Иэмм=9,087; Имат=5,674; НР=0,94; СП=0,56; 1.01. Строительство в целом</t>
  </si>
  <si>
    <t>100 отверстий</t>
  </si>
  <si>
    <t>ТЕР46-03-009-07</t>
  </si>
  <si>
    <t>Пробивка в кирпичных стенах отверстий круглых диаметром: до 50 мм при толщине стен до 38 см</t>
  </si>
  <si>
    <t>100 шт.</t>
  </si>
  <si>
    <t>ТЕР46-03-017-03</t>
  </si>
  <si>
    <t>Заделка отверстий, гнезд и борозд: в стенах и перегородках железобетонных площадью до 0,1 м2</t>
  </si>
  <si>
    <t>1 м3 заделки</t>
  </si>
  <si>
    <t>401-0243</t>
  </si>
  <si>
    <t>Бетон песчаный, класс: В7,5 (М100)</t>
  </si>
  <si>
    <t>ТЕР16-02-002-09</t>
  </si>
  <si>
    <t>Прокладка трубопроводов водоснабжения из стальных водогазопроводных оцинкованных труб диаметром: 90 мм</t>
  </si>
  <si>
    <t>100 м трубопровода</t>
  </si>
  <si>
    <t>103-0127</t>
  </si>
  <si>
    <t>Трубы стальные электросварные прямошовные со снятой фаской из стали марок БСТ2КП-БСТ4КП и БСТ2ПС-БСТ4ПС наружный диаметр: 20 мм, толщ. стенки 1,0 мм</t>
  </si>
  <si>
    <t>ТЕРр52-15-01</t>
  </si>
  <si>
    <t>Герметизация вводов в подвальное помещение</t>
  </si>
  <si>
    <t>Изп=13,165; Иэмм=8,642; Имат=7,619; НР=0,79; СП=0,6; 2.03. Фундаменты при капитальном ремонте</t>
  </si>
  <si>
    <t>№5 Дорожные работы</t>
  </si>
  <si>
    <t>ТЕР27-03-009-02</t>
  </si>
  <si>
    <t>Срезка поверхностного слоя асфальтобетонных дорожных покрытий методом холодного фрезерования при ширине барабана фрезы 1000 мм, толщина слоя: 10 см</t>
  </si>
  <si>
    <t>Изп=13,165; Иэмм=8,822; Имат=5,793; НР=1,21; СП=0,76; 1.01. Строительство в целом</t>
  </si>
  <si>
    <t>100 м2</t>
  </si>
  <si>
    <t>ТЕР27-04-001-04</t>
  </si>
  <si>
    <t>Устройство подстилающих и выравнивающих слоев оснований: из щебня</t>
  </si>
  <si>
    <t>Изп=13,165; Иэмм=9,731; Имат=5,631; НР=1,21; СП=0,76; 1.01. Строительство в целом</t>
  </si>
  <si>
    <t>100 м3 материала основания (в плотном теле)</t>
  </si>
  <si>
    <t>408-9080-031П</t>
  </si>
  <si>
    <t>Щебень гранитный марки 1200, фр. 20-40 мм</t>
  </si>
  <si>
    <t>ТЕР27-07-001-03</t>
  </si>
  <si>
    <t>Устройство асфальтобетонных покрытий дорожек и тротуаров двухслойных: нижний слой из крупнозернистой асфальтобетонной смеси толщиной 4,5 см</t>
  </si>
  <si>
    <t>Изп=13,165; Иэмм=8,69; Имат=5,838; НР=1,21; СП=0,76; 1.01. Строительство в целом</t>
  </si>
  <si>
    <t>100 м2 покрытия</t>
  </si>
  <si>
    <t>410-9010-008П</t>
  </si>
  <si>
    <t>Смеси асфальтобетонные горячая плотная, марки: I, тип А мелкозернистая</t>
  </si>
  <si>
    <t>310-3030-2</t>
  </si>
  <si>
    <t>Расстояние перевозки: от 29.1 до 30 км. Класс груза 2. Таблица 3.7 Перевозка грузов автомобилями-самосвалами работающими вне карьера</t>
  </si>
  <si>
    <t>№6 Пусконаладочные работы</t>
  </si>
  <si>
    <t>ТЕРп01-11-028-01</t>
  </si>
  <si>
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 (на барабане)</t>
  </si>
  <si>
    <t>Изп=13,165; НР=0,55; СП=0,32; 1.29.38. Пусконаладочные работы</t>
  </si>
  <si>
    <t>1 линия</t>
  </si>
  <si>
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</si>
  <si>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ТЕРп01-12-027-01</t>
  </si>
  <si>
    <t>Испытание кабеля силового длиной до 500 м напряжением: до 10 кВ</t>
  </si>
  <si>
    <t>1 испытание</t>
  </si>
  <si>
    <t>ТЕРп01-11-024-01</t>
  </si>
  <si>
    <t>Фазировка электрической линии или трансформатора с сетью напряжением: до 1 кВ</t>
  </si>
  <si>
    <t>1 фазировка</t>
  </si>
  <si>
    <t>На стесненные условия труда (МДС81-35.2004 Пр. 1, Таб. 4, п.5)</t>
  </si>
  <si>
    <t>Kзпл=0,35; Kмаш=0,35; Kзмш=0,35; Kтзт=0,35; Kтзм=0,35</t>
  </si>
  <si>
    <t>Непредвиденые расходы</t>
  </si>
  <si>
    <t>734352*0,03</t>
  </si>
  <si>
    <t>НДС</t>
  </si>
  <si>
    <t>756383*0,18</t>
  </si>
  <si>
    <t>Итого по Смете</t>
  </si>
  <si>
    <t>утилизация мусора где</t>
  </si>
  <si>
    <t>песок 30 см выше трубы уплотненный должен быть.</t>
  </si>
  <si>
    <t>утилизация асфальта  где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</si>
</sst>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"/>
    <numFmt numFmtId="166" formatCode="#,##0.0000"/>
    <numFmt numFmtId="167" formatCode="#,##0.00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3" fontId="0" fillId="0" borderId="0" xfId="0" applyNumberFormat="1"/>
    <xf numFmtId="4" fontId="0" fillId="0" borderId="0" xfId="0" applyNumberFormat="1"/>
    <xf numFmtId="0" fontId="1" fillId="0" borderId="23" xfId="0" applyFont="1" applyBorder="1" applyAlignment="1">
      <alignment horizontal="center" vertical="top" wrapText="1"/>
    </xf>
    <xf numFmtId="4" fontId="1" fillId="0" borderId="22" xfId="0" applyNumberFormat="1" applyFont="1" applyBorder="1" applyAlignment="1">
      <alignment horizontal="right" vertical="top" wrapText="1"/>
    </xf>
    <xf numFmtId="4" fontId="1" fillId="0" borderId="27" xfId="0" applyNumberFormat="1" applyFont="1" applyBorder="1" applyAlignment="1">
      <alignment horizontal="right" vertical="top" wrapText="1"/>
    </xf>
    <xf numFmtId="165" fontId="1" fillId="0" borderId="22" xfId="0" applyNumberFormat="1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right" vertical="top" wrapText="1"/>
    </xf>
    <xf numFmtId="4" fontId="1" fillId="0" borderId="22" xfId="0" applyNumberFormat="1" applyFont="1" applyBorder="1" applyAlignment="1">
      <alignment horizontal="center" vertical="top" wrapText="1"/>
    </xf>
    <xf numFmtId="3" fontId="1" fillId="0" borderId="22" xfId="0" applyNumberFormat="1" applyFont="1" applyBorder="1" applyAlignment="1">
      <alignment horizontal="center" vertical="top" wrapText="1"/>
    </xf>
    <xf numFmtId="9" fontId="0" fillId="0" borderId="0" xfId="0" applyNumberForma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3" fontId="1" fillId="0" borderId="21" xfId="0" applyNumberFormat="1" applyFont="1" applyBorder="1" applyAlignment="1">
      <alignment horizontal="right" vertical="top" wrapText="1"/>
    </xf>
    <xf numFmtId="3" fontId="1" fillId="0" borderId="20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4" fontId="1" fillId="0" borderId="21" xfId="0" applyNumberFormat="1" applyFont="1" applyBorder="1" applyAlignment="1">
      <alignment horizontal="right" vertical="top" wrapText="1"/>
    </xf>
    <xf numFmtId="4" fontId="1" fillId="0" borderId="20" xfId="0" applyNumberFormat="1" applyFont="1" applyBorder="1" applyAlignment="1">
      <alignment horizontal="right" vertical="top" wrapText="1"/>
    </xf>
    <xf numFmtId="4" fontId="1" fillId="0" borderId="23" xfId="0" applyNumberFormat="1" applyFont="1" applyBorder="1" applyAlignment="1">
      <alignment horizontal="right" vertical="top" wrapText="1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27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right" vertical="top" wrapText="1"/>
    </xf>
    <xf numFmtId="164" fontId="1" fillId="0" borderId="20" xfId="0" applyNumberFormat="1" applyFont="1" applyBorder="1" applyAlignment="1">
      <alignment horizontal="right" vertical="top" wrapText="1"/>
    </xf>
    <xf numFmtId="164" fontId="1" fillId="0" borderId="23" xfId="0" applyNumberFormat="1" applyFont="1" applyBorder="1" applyAlignment="1">
      <alignment horizontal="right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right" vertical="top" wrapText="1"/>
    </xf>
    <xf numFmtId="4" fontId="1" fillId="0" borderId="27" xfId="0" applyNumberFormat="1" applyFont="1" applyBorder="1" applyAlignment="1">
      <alignment horizontal="right" vertical="top" wrapText="1"/>
    </xf>
    <xf numFmtId="4" fontId="1" fillId="0" borderId="24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26" xfId="0" applyNumberFormat="1" applyFont="1" applyBorder="1" applyAlignment="1">
      <alignment horizontal="center" vertical="top" wrapText="1"/>
    </xf>
    <xf numFmtId="4" fontId="1" fillId="0" borderId="25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27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165" fontId="1" fillId="0" borderId="24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1" fillId="0" borderId="26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26" xfId="0" applyNumberFormat="1" applyFont="1" applyBorder="1" applyAlignment="1">
      <alignment horizontal="center" vertical="top" wrapText="1"/>
    </xf>
    <xf numFmtId="3" fontId="1" fillId="0" borderId="25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27" xfId="0" applyNumberFormat="1" applyFont="1" applyBorder="1" applyAlignment="1">
      <alignment horizontal="center" vertical="top" wrapText="1"/>
    </xf>
    <xf numFmtId="3" fontId="4" fillId="0" borderId="24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 wrapText="1"/>
    </xf>
    <xf numFmtId="3" fontId="4" fillId="0" borderId="25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3" fontId="4" fillId="0" borderId="27" xfId="0" applyNumberFormat="1" applyFont="1" applyBorder="1" applyAlignment="1">
      <alignment horizontal="center" vertical="top" wrapText="1"/>
    </xf>
    <xf numFmtId="165" fontId="1" fillId="0" borderId="21" xfId="0" applyNumberFormat="1" applyFont="1" applyBorder="1" applyAlignment="1">
      <alignment horizontal="right" vertical="top" wrapText="1"/>
    </xf>
    <xf numFmtId="165" fontId="1" fillId="0" borderId="20" xfId="0" applyNumberFormat="1" applyFont="1" applyBorder="1" applyAlignment="1">
      <alignment horizontal="right" vertical="top" wrapText="1"/>
    </xf>
    <xf numFmtId="165" fontId="1" fillId="0" borderId="23" xfId="0" applyNumberFormat="1" applyFont="1" applyBorder="1" applyAlignment="1">
      <alignment horizontal="right" vertical="top" wrapText="1"/>
    </xf>
    <xf numFmtId="165" fontId="1" fillId="0" borderId="24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1" fillId="0" borderId="26" xfId="0" applyNumberFormat="1" applyFont="1" applyBorder="1" applyAlignment="1">
      <alignment horizontal="right" vertical="top" wrapText="1"/>
    </xf>
    <xf numFmtId="165" fontId="1" fillId="0" borderId="25" xfId="0" applyNumberFormat="1" applyFont="1" applyBorder="1" applyAlignment="1">
      <alignment horizontal="right" vertical="top" wrapText="1"/>
    </xf>
    <xf numFmtId="165" fontId="1" fillId="0" borderId="4" xfId="0" applyNumberFormat="1" applyFont="1" applyBorder="1" applyAlignment="1">
      <alignment horizontal="right" vertical="top" wrapText="1"/>
    </xf>
    <xf numFmtId="165" fontId="1" fillId="0" borderId="27" xfId="0" applyNumberFormat="1" applyFont="1" applyBorder="1" applyAlignment="1">
      <alignment horizontal="right" vertical="top" wrapText="1"/>
    </xf>
    <xf numFmtId="4" fontId="1" fillId="0" borderId="0" xfId="0" applyNumberFormat="1" applyFont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4" fontId="1" fillId="0" borderId="21" xfId="0" applyNumberFormat="1" applyFont="1" applyBorder="1" applyAlignment="1">
      <alignment horizontal="center" vertical="top" wrapText="1"/>
    </xf>
    <xf numFmtId="4" fontId="1" fillId="0" borderId="20" xfId="0" applyNumberFormat="1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top" wrapText="1"/>
    </xf>
    <xf numFmtId="3" fontId="1" fillId="0" borderId="21" xfId="0" applyNumberFormat="1" applyFont="1" applyBorder="1" applyAlignment="1">
      <alignment horizontal="center" vertical="top" wrapText="1"/>
    </xf>
    <xf numFmtId="3" fontId="1" fillId="0" borderId="20" xfId="0" applyNumberFormat="1" applyFont="1" applyBorder="1" applyAlignment="1">
      <alignment horizontal="center" vertical="top" wrapText="1"/>
    </xf>
    <xf numFmtId="3" fontId="1" fillId="0" borderId="23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166" fontId="1" fillId="0" borderId="21" xfId="0" applyNumberFormat="1" applyFont="1" applyBorder="1" applyAlignment="1">
      <alignment horizontal="right" vertical="top" wrapText="1"/>
    </xf>
    <xf numFmtId="166" fontId="1" fillId="0" borderId="20" xfId="0" applyNumberFormat="1" applyFont="1" applyBorder="1" applyAlignment="1">
      <alignment horizontal="right" vertical="top" wrapText="1"/>
    </xf>
    <xf numFmtId="166" fontId="1" fillId="0" borderId="23" xfId="0" applyNumberFormat="1" applyFont="1" applyBorder="1" applyAlignment="1">
      <alignment horizontal="right" vertical="top" wrapText="1"/>
    </xf>
    <xf numFmtId="165" fontId="1" fillId="0" borderId="25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165" fontId="1" fillId="0" borderId="27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right" vertical="top" wrapText="1"/>
    </xf>
    <xf numFmtId="3" fontId="1" fillId="0" borderId="26" xfId="0" applyNumberFormat="1" applyFont="1" applyBorder="1" applyAlignment="1">
      <alignment horizontal="right" vertical="top" wrapText="1"/>
    </xf>
    <xf numFmtId="3" fontId="1" fillId="0" borderId="25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right" vertical="top" wrapText="1"/>
    </xf>
    <xf numFmtId="167" fontId="1" fillId="0" borderId="24" xfId="0" applyNumberFormat="1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167" fontId="1" fillId="0" borderId="26" xfId="0" applyNumberFormat="1" applyFont="1" applyBorder="1" applyAlignment="1">
      <alignment horizontal="center" vertical="top" wrapText="1"/>
    </xf>
    <xf numFmtId="166" fontId="1" fillId="0" borderId="24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166" fontId="1" fillId="0" borderId="26" xfId="0" applyNumberFormat="1" applyFont="1" applyBorder="1" applyAlignment="1">
      <alignment horizontal="center"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27" xfId="0" applyNumberFormat="1" applyFont="1" applyBorder="1" applyAlignment="1">
      <alignment horizontal="center" vertical="top" wrapText="1"/>
    </xf>
    <xf numFmtId="4" fontId="1" fillId="0" borderId="28" xfId="0" applyNumberFormat="1" applyFont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 vertical="top" wrapText="1"/>
    </xf>
    <xf numFmtId="165" fontId="1" fillId="0" borderId="28" xfId="0" applyNumberFormat="1" applyFont="1" applyBorder="1" applyAlignment="1">
      <alignment horizontal="center" vertical="top" wrapText="1"/>
    </xf>
    <xf numFmtId="165" fontId="1" fillId="0" borderId="29" xfId="0" applyNumberFormat="1" applyFont="1" applyBorder="1" applyAlignment="1">
      <alignment horizontal="center" vertical="top" wrapText="1"/>
    </xf>
    <xf numFmtId="165" fontId="4" fillId="0" borderId="24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26" xfId="0" applyNumberFormat="1" applyFont="1" applyBorder="1" applyAlignment="1">
      <alignment horizontal="center" vertical="top" wrapText="1"/>
    </xf>
    <xf numFmtId="165" fontId="4" fillId="0" borderId="25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4" fillId="0" borderId="2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9" fontId="1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0" fillId="2" borderId="0" xfId="0" applyFill="1"/>
    <xf numFmtId="0" fontId="7" fillId="2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6"/>
  <sheetViews>
    <sheetView tabSelected="1" workbookViewId="0">
      <selection activeCell="O155" sqref="O155:O156"/>
    </sheetView>
  </sheetViews>
  <sheetFormatPr defaultRowHeight="15" x14ac:dyDescent="0.25"/>
  <cols>
    <col min="1" max="1" width="5.7109375" customWidth="1"/>
    <col min="2" max="3" width="0.140625" customWidth="1"/>
    <col min="4" max="4" width="15.42578125" customWidth="1"/>
    <col min="5" max="6" width="0.140625" customWidth="1"/>
    <col min="7" max="7" width="38.140625" customWidth="1"/>
    <col min="8" max="9" width="0.140625" customWidth="1"/>
    <col min="10" max="10" width="7.42578125" customWidth="1"/>
    <col min="11" max="11" width="4.42578125" customWidth="1"/>
    <col min="12" max="14" width="0.140625" customWidth="1"/>
    <col min="15" max="15" width="9.85546875" customWidth="1"/>
    <col min="16" max="18" width="0.140625" customWidth="1"/>
    <col min="19" max="19" width="3.5703125" customWidth="1"/>
    <col min="20" max="20" width="7" customWidth="1"/>
    <col min="21" max="23" width="0.140625" customWidth="1"/>
    <col min="24" max="24" width="9.85546875" customWidth="1"/>
    <col min="25" max="28" width="0.140625" customWidth="1"/>
    <col min="29" max="29" width="3.42578125" customWidth="1"/>
    <col min="30" max="30" width="0.140625" customWidth="1"/>
    <col min="31" max="31" width="6" customWidth="1"/>
    <col min="32" max="32" width="2" customWidth="1"/>
    <col min="33" max="36" width="0.140625" customWidth="1"/>
    <col min="37" max="37" width="9.85546875" customWidth="1"/>
    <col min="38" max="41" width="0.140625" customWidth="1"/>
    <col min="42" max="42" width="3.42578125" customWidth="1"/>
    <col min="43" max="43" width="0.140625" customWidth="1"/>
    <col min="44" max="44" width="7.140625" customWidth="1"/>
    <col min="45" max="47" width="0.140625" customWidth="1"/>
    <col min="48" max="48" width="10.28515625" customWidth="1"/>
  </cols>
  <sheetData>
    <row r="1" spans="1:48" ht="19.350000000000001" customHeight="1" x14ac:dyDescent="0.2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1:48" ht="19.350000000000001" customHeight="1" x14ac:dyDescent="0.2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ht="19.350000000000001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</row>
    <row r="4" spans="1:48" ht="19.350000000000001" customHeight="1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</row>
    <row r="5" spans="1:48" ht="24.4" customHeight="1" x14ac:dyDescent="0.25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ht="19.350000000000001" customHeight="1" x14ac:dyDescent="0.25">
      <c r="A6" s="16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 t="s">
        <v>6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 t="s">
        <v>7</v>
      </c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19.350000000000001" customHeight="1" x14ac:dyDescent="0.25">
      <c r="A7" s="16" t="s">
        <v>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 t="s">
        <v>9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 t="s">
        <v>10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ht="19.350000000000001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 t="s">
        <v>11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 t="s">
        <v>12</v>
      </c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ht="19.350000000000001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8" ht="19.350000000000001" customHeight="1" thickBot="1" x14ac:dyDescent="0.3">
      <c r="A10" s="16" t="s">
        <v>13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ht="44.45" customHeight="1" thickBot="1" x14ac:dyDescent="0.3">
      <c r="A11" s="17" t="s">
        <v>14</v>
      </c>
      <c r="B11" s="20" t="s">
        <v>15</v>
      </c>
      <c r="C11" s="21"/>
      <c r="D11" s="22"/>
      <c r="E11" s="20" t="s">
        <v>16</v>
      </c>
      <c r="F11" s="21"/>
      <c r="G11" s="22"/>
      <c r="H11" s="20" t="s">
        <v>17</v>
      </c>
      <c r="I11" s="21"/>
      <c r="J11" s="21"/>
      <c r="K11" s="21"/>
      <c r="L11" s="22"/>
      <c r="M11" s="29" t="s">
        <v>19</v>
      </c>
      <c r="N11" s="30"/>
      <c r="O11" s="30"/>
      <c r="P11" s="30"/>
      <c r="Q11" s="30"/>
      <c r="R11" s="30"/>
      <c r="S11" s="30"/>
      <c r="T11" s="30"/>
      <c r="U11" s="31"/>
      <c r="V11" s="29" t="s">
        <v>24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1"/>
      <c r="AN11" s="29" t="s">
        <v>25</v>
      </c>
      <c r="AO11" s="30"/>
      <c r="AP11" s="30"/>
      <c r="AQ11" s="30"/>
      <c r="AR11" s="30"/>
      <c r="AS11" s="30"/>
      <c r="AT11" s="30"/>
      <c r="AU11" s="30"/>
      <c r="AV11" s="31"/>
    </row>
    <row r="12" spans="1:48" ht="11.85" customHeight="1" thickBot="1" x14ac:dyDescent="0.3">
      <c r="A12" s="18"/>
      <c r="B12" s="23"/>
      <c r="C12" s="24"/>
      <c r="D12" s="25"/>
      <c r="E12" s="23"/>
      <c r="F12" s="24"/>
      <c r="G12" s="25"/>
      <c r="H12" s="26"/>
      <c r="I12" s="27"/>
      <c r="J12" s="27"/>
      <c r="K12" s="27"/>
      <c r="L12" s="28"/>
      <c r="M12" s="20" t="s">
        <v>20</v>
      </c>
      <c r="N12" s="21"/>
      <c r="O12" s="21"/>
      <c r="P12" s="22"/>
      <c r="Q12" s="20" t="s">
        <v>22</v>
      </c>
      <c r="R12" s="21"/>
      <c r="S12" s="21"/>
      <c r="T12" s="21"/>
      <c r="U12" s="22"/>
      <c r="V12" s="20" t="s">
        <v>20</v>
      </c>
      <c r="W12" s="21"/>
      <c r="X12" s="21"/>
      <c r="Y12" s="21"/>
      <c r="Z12" s="22"/>
      <c r="AA12" s="20" t="s">
        <v>21</v>
      </c>
      <c r="AB12" s="21"/>
      <c r="AC12" s="21"/>
      <c r="AD12" s="21"/>
      <c r="AE12" s="21"/>
      <c r="AF12" s="21"/>
      <c r="AG12" s="21"/>
      <c r="AH12" s="22"/>
      <c r="AI12" s="20" t="s">
        <v>22</v>
      </c>
      <c r="AJ12" s="21"/>
      <c r="AK12" s="21"/>
      <c r="AL12" s="21"/>
      <c r="AM12" s="22"/>
      <c r="AN12" s="20" t="s">
        <v>26</v>
      </c>
      <c r="AO12" s="21"/>
      <c r="AP12" s="21"/>
      <c r="AQ12" s="21"/>
      <c r="AR12" s="21"/>
      <c r="AS12" s="21"/>
      <c r="AT12" s="21"/>
      <c r="AU12" s="21"/>
      <c r="AV12" s="22"/>
    </row>
    <row r="13" spans="1:48" ht="21.2" customHeight="1" thickBot="1" x14ac:dyDescent="0.3">
      <c r="A13" s="18"/>
      <c r="B13" s="23"/>
      <c r="C13" s="24"/>
      <c r="D13" s="25"/>
      <c r="E13" s="23"/>
      <c r="F13" s="24"/>
      <c r="G13" s="25"/>
      <c r="H13" s="20" t="s">
        <v>18</v>
      </c>
      <c r="I13" s="21"/>
      <c r="J13" s="21"/>
      <c r="K13" s="21"/>
      <c r="L13" s="22"/>
      <c r="M13" s="26"/>
      <c r="N13" s="27"/>
      <c r="O13" s="27"/>
      <c r="P13" s="28"/>
      <c r="Q13" s="26"/>
      <c r="R13" s="27"/>
      <c r="S13" s="27"/>
      <c r="T13" s="27"/>
      <c r="U13" s="28"/>
      <c r="V13" s="23"/>
      <c r="W13" s="24"/>
      <c r="X13" s="24"/>
      <c r="Y13" s="24"/>
      <c r="Z13" s="25"/>
      <c r="AA13" s="23"/>
      <c r="AB13" s="24"/>
      <c r="AC13" s="24"/>
      <c r="AD13" s="24"/>
      <c r="AE13" s="24"/>
      <c r="AF13" s="24"/>
      <c r="AG13" s="24"/>
      <c r="AH13" s="25"/>
      <c r="AI13" s="26"/>
      <c r="AJ13" s="27"/>
      <c r="AK13" s="27"/>
      <c r="AL13" s="27"/>
      <c r="AM13" s="28"/>
      <c r="AN13" s="26"/>
      <c r="AO13" s="27"/>
      <c r="AP13" s="27"/>
      <c r="AQ13" s="27"/>
      <c r="AR13" s="27"/>
      <c r="AS13" s="27"/>
      <c r="AT13" s="27"/>
      <c r="AU13" s="27"/>
      <c r="AV13" s="28"/>
    </row>
    <row r="14" spans="1:48" ht="33" customHeight="1" thickBot="1" x14ac:dyDescent="0.3">
      <c r="A14" s="19"/>
      <c r="B14" s="26"/>
      <c r="C14" s="27"/>
      <c r="D14" s="28"/>
      <c r="E14" s="26"/>
      <c r="F14" s="27"/>
      <c r="G14" s="28"/>
      <c r="H14" s="26"/>
      <c r="I14" s="27"/>
      <c r="J14" s="27"/>
      <c r="K14" s="27"/>
      <c r="L14" s="28"/>
      <c r="M14" s="29" t="s">
        <v>21</v>
      </c>
      <c r="N14" s="30"/>
      <c r="O14" s="30"/>
      <c r="P14" s="31"/>
      <c r="Q14" s="29" t="s">
        <v>23</v>
      </c>
      <c r="R14" s="30"/>
      <c r="S14" s="30"/>
      <c r="T14" s="30"/>
      <c r="U14" s="31"/>
      <c r="V14" s="26"/>
      <c r="W14" s="27"/>
      <c r="X14" s="27"/>
      <c r="Y14" s="27"/>
      <c r="Z14" s="28"/>
      <c r="AA14" s="26"/>
      <c r="AB14" s="27"/>
      <c r="AC14" s="27"/>
      <c r="AD14" s="27"/>
      <c r="AE14" s="27"/>
      <c r="AF14" s="27"/>
      <c r="AG14" s="27"/>
      <c r="AH14" s="28"/>
      <c r="AI14" s="29" t="s">
        <v>23</v>
      </c>
      <c r="AJ14" s="30"/>
      <c r="AK14" s="30"/>
      <c r="AL14" s="30"/>
      <c r="AM14" s="31"/>
      <c r="AN14" s="29" t="s">
        <v>27</v>
      </c>
      <c r="AO14" s="30"/>
      <c r="AP14" s="30"/>
      <c r="AQ14" s="30"/>
      <c r="AR14" s="30"/>
      <c r="AS14" s="31"/>
      <c r="AT14" s="29" t="s">
        <v>20</v>
      </c>
      <c r="AU14" s="30"/>
      <c r="AV14" s="31"/>
    </row>
    <row r="15" spans="1:48" ht="19.350000000000001" customHeight="1" x14ac:dyDescent="0.25">
      <c r="A15" s="48" t="s">
        <v>28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50"/>
    </row>
    <row r="16" spans="1:48" ht="20.45" customHeight="1" x14ac:dyDescent="0.25">
      <c r="A16" s="2">
        <v>1</v>
      </c>
      <c r="B16" s="34">
        <v>2</v>
      </c>
      <c r="C16" s="35"/>
      <c r="D16" s="36"/>
      <c r="E16" s="34">
        <v>3</v>
      </c>
      <c r="F16" s="35"/>
      <c r="G16" s="36"/>
      <c r="H16" s="34">
        <v>4</v>
      </c>
      <c r="I16" s="35"/>
      <c r="J16" s="35"/>
      <c r="K16" s="35"/>
      <c r="L16" s="36"/>
      <c r="M16" s="34">
        <v>5</v>
      </c>
      <c r="N16" s="35"/>
      <c r="O16" s="35"/>
      <c r="P16" s="36"/>
      <c r="Q16" s="34">
        <v>6</v>
      </c>
      <c r="R16" s="35"/>
      <c r="S16" s="35"/>
      <c r="T16" s="35"/>
      <c r="U16" s="36"/>
      <c r="V16" s="34">
        <v>7</v>
      </c>
      <c r="W16" s="35"/>
      <c r="X16" s="35"/>
      <c r="Y16" s="35"/>
      <c r="Z16" s="36"/>
      <c r="AA16" s="34">
        <v>8</v>
      </c>
      <c r="AB16" s="35"/>
      <c r="AC16" s="35"/>
      <c r="AD16" s="35"/>
      <c r="AE16" s="35"/>
      <c r="AF16" s="35"/>
      <c r="AG16" s="35"/>
      <c r="AH16" s="36"/>
      <c r="AI16" s="34">
        <v>9</v>
      </c>
      <c r="AJ16" s="35"/>
      <c r="AK16" s="35"/>
      <c r="AL16" s="35"/>
      <c r="AM16" s="36"/>
      <c r="AN16" s="34">
        <v>10</v>
      </c>
      <c r="AO16" s="35"/>
      <c r="AP16" s="35"/>
      <c r="AQ16" s="35"/>
      <c r="AR16" s="35"/>
      <c r="AS16" s="36"/>
      <c r="AT16" s="34">
        <v>11</v>
      </c>
      <c r="AU16" s="35"/>
      <c r="AV16" s="36"/>
    </row>
    <row r="17" spans="1:48" ht="42.4" customHeight="1" x14ac:dyDescent="0.25">
      <c r="A17" s="37">
        <v>1</v>
      </c>
      <c r="B17" s="39" t="s">
        <v>29</v>
      </c>
      <c r="C17" s="40"/>
      <c r="D17" s="41"/>
      <c r="E17" s="42" t="s">
        <v>30</v>
      </c>
      <c r="F17" s="43"/>
      <c r="G17" s="44"/>
      <c r="H17" s="60">
        <v>0.67400000000000004</v>
      </c>
      <c r="I17" s="61"/>
      <c r="J17" s="61"/>
      <c r="K17" s="61"/>
      <c r="L17" s="62"/>
      <c r="M17" s="51">
        <v>2706</v>
      </c>
      <c r="N17" s="52"/>
      <c r="O17" s="52"/>
      <c r="P17" s="53"/>
      <c r="Q17" s="51">
        <v>0</v>
      </c>
      <c r="R17" s="52"/>
      <c r="S17" s="52"/>
      <c r="T17" s="52"/>
      <c r="U17" s="53"/>
      <c r="V17" s="63">
        <v>48982.25</v>
      </c>
      <c r="W17" s="64"/>
      <c r="X17" s="64"/>
      <c r="Y17" s="64"/>
      <c r="Z17" s="65"/>
      <c r="AA17" s="63">
        <v>24010.91</v>
      </c>
      <c r="AB17" s="64"/>
      <c r="AC17" s="64"/>
      <c r="AD17" s="64"/>
      <c r="AE17" s="64"/>
      <c r="AF17" s="64"/>
      <c r="AG17" s="64"/>
      <c r="AH17" s="65"/>
      <c r="AI17" s="51">
        <v>0</v>
      </c>
      <c r="AJ17" s="52"/>
      <c r="AK17" s="52"/>
      <c r="AL17" s="52"/>
      <c r="AM17" s="53"/>
      <c r="AN17" s="51">
        <v>264</v>
      </c>
      <c r="AO17" s="52"/>
      <c r="AP17" s="52"/>
      <c r="AQ17" s="52"/>
      <c r="AR17" s="52"/>
      <c r="AS17" s="53"/>
      <c r="AT17" s="54">
        <v>177.94</v>
      </c>
      <c r="AU17" s="55"/>
      <c r="AV17" s="56"/>
    </row>
    <row r="18" spans="1:48" ht="31.7" customHeight="1" x14ac:dyDescent="0.25">
      <c r="A18" s="38"/>
      <c r="B18" s="57" t="s">
        <v>33</v>
      </c>
      <c r="C18" s="58"/>
      <c r="D18" s="59"/>
      <c r="E18" s="45" t="s">
        <v>31</v>
      </c>
      <c r="F18" s="46"/>
      <c r="G18" s="47"/>
      <c r="H18" s="34" t="s">
        <v>32</v>
      </c>
      <c r="I18" s="35"/>
      <c r="J18" s="35"/>
      <c r="K18" s="35"/>
      <c r="L18" s="36"/>
      <c r="M18" s="51">
        <v>2706</v>
      </c>
      <c r="N18" s="52"/>
      <c r="O18" s="52"/>
      <c r="P18" s="53"/>
      <c r="Q18" s="51">
        <v>0</v>
      </c>
      <c r="R18" s="52"/>
      <c r="S18" s="52"/>
      <c r="T18" s="52"/>
      <c r="U18" s="53"/>
      <c r="V18" s="66"/>
      <c r="W18" s="67"/>
      <c r="X18" s="67"/>
      <c r="Y18" s="67"/>
      <c r="Z18" s="68"/>
      <c r="AA18" s="66"/>
      <c r="AB18" s="67"/>
      <c r="AC18" s="67"/>
      <c r="AD18" s="67"/>
      <c r="AE18" s="67"/>
      <c r="AF18" s="67"/>
      <c r="AG18" s="67"/>
      <c r="AH18" s="68"/>
      <c r="AI18" s="51">
        <v>0</v>
      </c>
      <c r="AJ18" s="52"/>
      <c r="AK18" s="52"/>
      <c r="AL18" s="52"/>
      <c r="AM18" s="53"/>
      <c r="AN18" s="51">
        <v>0</v>
      </c>
      <c r="AO18" s="52"/>
      <c r="AP18" s="52"/>
      <c r="AQ18" s="52"/>
      <c r="AR18" s="52"/>
      <c r="AS18" s="53"/>
      <c r="AT18" s="51">
        <v>0</v>
      </c>
      <c r="AU18" s="52"/>
      <c r="AV18" s="53"/>
    </row>
    <row r="19" spans="1:48" ht="42.4" customHeight="1" x14ac:dyDescent="0.25">
      <c r="A19" s="37">
        <v>2</v>
      </c>
      <c r="B19" s="39" t="s">
        <v>34</v>
      </c>
      <c r="C19" s="40"/>
      <c r="D19" s="41"/>
      <c r="E19" s="42" t="s">
        <v>35</v>
      </c>
      <c r="F19" s="43"/>
      <c r="G19" s="44"/>
      <c r="H19" s="51">
        <v>4</v>
      </c>
      <c r="I19" s="52"/>
      <c r="J19" s="52"/>
      <c r="K19" s="52"/>
      <c r="L19" s="53"/>
      <c r="M19" s="54">
        <v>940.41</v>
      </c>
      <c r="N19" s="55"/>
      <c r="O19" s="55"/>
      <c r="P19" s="56"/>
      <c r="Q19" s="51">
        <v>0</v>
      </c>
      <c r="R19" s="52"/>
      <c r="S19" s="52"/>
      <c r="T19" s="52"/>
      <c r="U19" s="53"/>
      <c r="V19" s="63">
        <v>25822.080000000002</v>
      </c>
      <c r="W19" s="64"/>
      <c r="X19" s="64"/>
      <c r="Y19" s="64"/>
      <c r="Z19" s="65"/>
      <c r="AA19" s="63">
        <v>3244.38</v>
      </c>
      <c r="AB19" s="64"/>
      <c r="AC19" s="64"/>
      <c r="AD19" s="64"/>
      <c r="AE19" s="64"/>
      <c r="AF19" s="64"/>
      <c r="AG19" s="64"/>
      <c r="AH19" s="65"/>
      <c r="AI19" s="51">
        <v>0</v>
      </c>
      <c r="AJ19" s="52"/>
      <c r="AK19" s="52"/>
      <c r="AL19" s="52"/>
      <c r="AM19" s="53"/>
      <c r="AN19" s="54">
        <v>6.61</v>
      </c>
      <c r="AO19" s="55"/>
      <c r="AP19" s="55"/>
      <c r="AQ19" s="55"/>
      <c r="AR19" s="55"/>
      <c r="AS19" s="56"/>
      <c r="AT19" s="54">
        <v>26.44</v>
      </c>
      <c r="AU19" s="55"/>
      <c r="AV19" s="56"/>
    </row>
    <row r="20" spans="1:48" ht="31.7" customHeight="1" x14ac:dyDescent="0.25">
      <c r="A20" s="38"/>
      <c r="B20" s="57" t="s">
        <v>33</v>
      </c>
      <c r="C20" s="58"/>
      <c r="D20" s="59"/>
      <c r="E20" s="45" t="s">
        <v>31</v>
      </c>
      <c r="F20" s="46"/>
      <c r="G20" s="47"/>
      <c r="H20" s="34" t="s">
        <v>36</v>
      </c>
      <c r="I20" s="35"/>
      <c r="J20" s="35"/>
      <c r="K20" s="35"/>
      <c r="L20" s="36"/>
      <c r="M20" s="54">
        <v>61.61</v>
      </c>
      <c r="N20" s="55"/>
      <c r="O20" s="55"/>
      <c r="P20" s="56"/>
      <c r="Q20" s="51">
        <v>0</v>
      </c>
      <c r="R20" s="52"/>
      <c r="S20" s="52"/>
      <c r="T20" s="52"/>
      <c r="U20" s="53"/>
      <c r="V20" s="66"/>
      <c r="W20" s="67"/>
      <c r="X20" s="67"/>
      <c r="Y20" s="67"/>
      <c r="Z20" s="68"/>
      <c r="AA20" s="66"/>
      <c r="AB20" s="67"/>
      <c r="AC20" s="67"/>
      <c r="AD20" s="67"/>
      <c r="AE20" s="67"/>
      <c r="AF20" s="67"/>
      <c r="AG20" s="67"/>
      <c r="AH20" s="68"/>
      <c r="AI20" s="51">
        <v>0</v>
      </c>
      <c r="AJ20" s="52"/>
      <c r="AK20" s="52"/>
      <c r="AL20" s="52"/>
      <c r="AM20" s="53"/>
      <c r="AN20" s="51">
        <v>0</v>
      </c>
      <c r="AO20" s="52"/>
      <c r="AP20" s="52"/>
      <c r="AQ20" s="52"/>
      <c r="AR20" s="52"/>
      <c r="AS20" s="53"/>
      <c r="AT20" s="51">
        <v>0</v>
      </c>
      <c r="AU20" s="52"/>
      <c r="AV20" s="53"/>
    </row>
    <row r="21" spans="1:48" ht="30.95" customHeight="1" x14ac:dyDescent="0.25">
      <c r="A21" s="37">
        <v>3</v>
      </c>
      <c r="B21" s="39" t="s">
        <v>37</v>
      </c>
      <c r="C21" s="40"/>
      <c r="D21" s="41"/>
      <c r="E21" s="42" t="s">
        <v>38</v>
      </c>
      <c r="F21" s="43"/>
      <c r="G21" s="44"/>
      <c r="H21" s="54">
        <v>0.26</v>
      </c>
      <c r="I21" s="55"/>
      <c r="J21" s="55"/>
      <c r="K21" s="55"/>
      <c r="L21" s="56"/>
      <c r="M21" s="54">
        <v>891.32</v>
      </c>
      <c r="N21" s="55"/>
      <c r="O21" s="55"/>
      <c r="P21" s="56"/>
      <c r="Q21" s="51">
        <v>0</v>
      </c>
      <c r="R21" s="52"/>
      <c r="S21" s="52"/>
      <c r="T21" s="52"/>
      <c r="U21" s="53"/>
      <c r="V21" s="63">
        <v>6223.83</v>
      </c>
      <c r="W21" s="64"/>
      <c r="X21" s="64"/>
      <c r="Y21" s="64"/>
      <c r="Z21" s="65"/>
      <c r="AA21" s="96">
        <v>3050.9</v>
      </c>
      <c r="AB21" s="97"/>
      <c r="AC21" s="97"/>
      <c r="AD21" s="97"/>
      <c r="AE21" s="97"/>
      <c r="AF21" s="97"/>
      <c r="AG21" s="97"/>
      <c r="AH21" s="98"/>
      <c r="AI21" s="51">
        <v>0</v>
      </c>
      <c r="AJ21" s="52"/>
      <c r="AK21" s="52"/>
      <c r="AL21" s="52"/>
      <c r="AM21" s="53"/>
      <c r="AN21" s="93">
        <v>97.2</v>
      </c>
      <c r="AO21" s="94"/>
      <c r="AP21" s="94"/>
      <c r="AQ21" s="94"/>
      <c r="AR21" s="94"/>
      <c r="AS21" s="95"/>
      <c r="AT21" s="54">
        <v>25.27</v>
      </c>
      <c r="AU21" s="55"/>
      <c r="AV21" s="56"/>
    </row>
    <row r="22" spans="1:48" ht="31.7" customHeight="1" x14ac:dyDescent="0.25">
      <c r="A22" s="38"/>
      <c r="B22" s="57" t="s">
        <v>33</v>
      </c>
      <c r="C22" s="58"/>
      <c r="D22" s="59"/>
      <c r="E22" s="45" t="s">
        <v>31</v>
      </c>
      <c r="F22" s="46"/>
      <c r="G22" s="47"/>
      <c r="H22" s="34" t="s">
        <v>32</v>
      </c>
      <c r="I22" s="35"/>
      <c r="J22" s="35"/>
      <c r="K22" s="35"/>
      <c r="L22" s="36"/>
      <c r="M22" s="54">
        <v>891.32</v>
      </c>
      <c r="N22" s="55"/>
      <c r="O22" s="55"/>
      <c r="P22" s="56"/>
      <c r="Q22" s="51">
        <v>0</v>
      </c>
      <c r="R22" s="52"/>
      <c r="S22" s="52"/>
      <c r="T22" s="52"/>
      <c r="U22" s="53"/>
      <c r="V22" s="66"/>
      <c r="W22" s="67"/>
      <c r="X22" s="67"/>
      <c r="Y22" s="67"/>
      <c r="Z22" s="68"/>
      <c r="AA22" s="99"/>
      <c r="AB22" s="100"/>
      <c r="AC22" s="100"/>
      <c r="AD22" s="100"/>
      <c r="AE22" s="100"/>
      <c r="AF22" s="100"/>
      <c r="AG22" s="100"/>
      <c r="AH22" s="101"/>
      <c r="AI22" s="51">
        <v>0</v>
      </c>
      <c r="AJ22" s="52"/>
      <c r="AK22" s="52"/>
      <c r="AL22" s="52"/>
      <c r="AM22" s="53"/>
      <c r="AN22" s="51">
        <v>0</v>
      </c>
      <c r="AO22" s="52"/>
      <c r="AP22" s="52"/>
      <c r="AQ22" s="52"/>
      <c r="AR22" s="52"/>
      <c r="AS22" s="53"/>
      <c r="AT22" s="51">
        <v>0</v>
      </c>
      <c r="AU22" s="52"/>
      <c r="AV22" s="53"/>
    </row>
    <row r="23" spans="1:48" ht="19.7" customHeight="1" x14ac:dyDescent="0.25">
      <c r="A23" s="37">
        <v>4</v>
      </c>
      <c r="B23" s="39" t="s">
        <v>39</v>
      </c>
      <c r="C23" s="40"/>
      <c r="D23" s="41"/>
      <c r="E23" s="42" t="s">
        <v>40</v>
      </c>
      <c r="F23" s="43"/>
      <c r="G23" s="44"/>
      <c r="H23" s="78">
        <v>28.6</v>
      </c>
      <c r="I23" s="79"/>
      <c r="J23" s="79"/>
      <c r="K23" s="79"/>
      <c r="L23" s="80"/>
      <c r="M23" s="69">
        <v>405.59</v>
      </c>
      <c r="N23" s="70"/>
      <c r="O23" s="70"/>
      <c r="P23" s="71"/>
      <c r="Q23" s="87">
        <v>0</v>
      </c>
      <c r="R23" s="88"/>
      <c r="S23" s="88"/>
      <c r="T23" s="88"/>
      <c r="U23" s="89"/>
      <c r="V23" s="69">
        <v>11599.87</v>
      </c>
      <c r="W23" s="70"/>
      <c r="X23" s="70"/>
      <c r="Y23" s="70"/>
      <c r="Z23" s="71"/>
      <c r="AA23" s="42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4"/>
    </row>
    <row r="24" spans="1:48" ht="20.100000000000001" customHeight="1" x14ac:dyDescent="0.25">
      <c r="A24" s="38"/>
      <c r="B24" s="75"/>
      <c r="C24" s="76"/>
      <c r="D24" s="77"/>
      <c r="E24" s="45" t="s">
        <v>42</v>
      </c>
      <c r="F24" s="46"/>
      <c r="G24" s="47"/>
      <c r="H24" s="75" t="s">
        <v>41</v>
      </c>
      <c r="I24" s="76"/>
      <c r="J24" s="76"/>
      <c r="K24" s="76"/>
      <c r="L24" s="77"/>
      <c r="M24" s="72"/>
      <c r="N24" s="73"/>
      <c r="O24" s="73"/>
      <c r="P24" s="74"/>
      <c r="Q24" s="90"/>
      <c r="R24" s="91"/>
      <c r="S24" s="91"/>
      <c r="T24" s="91"/>
      <c r="U24" s="92"/>
      <c r="V24" s="72"/>
      <c r="W24" s="73"/>
      <c r="X24" s="73"/>
      <c r="Y24" s="73"/>
      <c r="Z24" s="74"/>
      <c r="AA24" s="45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7"/>
    </row>
    <row r="25" spans="1:48" ht="30.95" customHeight="1" x14ac:dyDescent="0.25">
      <c r="A25" s="37">
        <v>5</v>
      </c>
      <c r="B25" s="39" t="s">
        <v>43</v>
      </c>
      <c r="C25" s="40"/>
      <c r="D25" s="41"/>
      <c r="E25" s="42" t="s">
        <v>44</v>
      </c>
      <c r="F25" s="43"/>
      <c r="G25" s="44"/>
      <c r="H25" s="78">
        <v>114.6</v>
      </c>
      <c r="I25" s="79"/>
      <c r="J25" s="79"/>
      <c r="K25" s="79"/>
      <c r="L25" s="80"/>
      <c r="M25" s="69">
        <v>169.49</v>
      </c>
      <c r="N25" s="70"/>
      <c r="O25" s="70"/>
      <c r="P25" s="71"/>
      <c r="Q25" s="81">
        <v>0</v>
      </c>
      <c r="R25" s="82"/>
      <c r="S25" s="82"/>
      <c r="T25" s="82"/>
      <c r="U25" s="83"/>
      <c r="V25" s="69">
        <v>19423.55</v>
      </c>
      <c r="W25" s="70"/>
      <c r="X25" s="70"/>
      <c r="Y25" s="70"/>
      <c r="Z25" s="71"/>
      <c r="AA25" s="81">
        <v>0</v>
      </c>
      <c r="AB25" s="82"/>
      <c r="AC25" s="82"/>
      <c r="AD25" s="82"/>
      <c r="AE25" s="82"/>
      <c r="AF25" s="82"/>
      <c r="AG25" s="82"/>
      <c r="AH25" s="83"/>
      <c r="AI25" s="81">
        <v>0</v>
      </c>
      <c r="AJ25" s="82"/>
      <c r="AK25" s="82"/>
      <c r="AL25" s="82"/>
      <c r="AM25" s="83"/>
      <c r="AN25" s="42"/>
      <c r="AO25" s="43"/>
      <c r="AP25" s="43"/>
      <c r="AQ25" s="43"/>
      <c r="AR25" s="43"/>
      <c r="AS25" s="43"/>
      <c r="AT25" s="43"/>
      <c r="AU25" s="43"/>
      <c r="AV25" s="44"/>
    </row>
    <row r="26" spans="1:48" ht="20.100000000000001" customHeight="1" x14ac:dyDescent="0.25">
      <c r="A26" s="38"/>
      <c r="B26" s="75"/>
      <c r="C26" s="76"/>
      <c r="D26" s="77"/>
      <c r="E26" s="75"/>
      <c r="F26" s="76"/>
      <c r="G26" s="77"/>
      <c r="H26" s="75" t="s">
        <v>45</v>
      </c>
      <c r="I26" s="76"/>
      <c r="J26" s="76"/>
      <c r="K26" s="76"/>
      <c r="L26" s="77"/>
      <c r="M26" s="72"/>
      <c r="N26" s="73"/>
      <c r="O26" s="73"/>
      <c r="P26" s="74"/>
      <c r="Q26" s="84"/>
      <c r="R26" s="85"/>
      <c r="S26" s="85"/>
      <c r="T26" s="85"/>
      <c r="U26" s="86"/>
      <c r="V26" s="72"/>
      <c r="W26" s="73"/>
      <c r="X26" s="73"/>
      <c r="Y26" s="73"/>
      <c r="Z26" s="74"/>
      <c r="AA26" s="84"/>
      <c r="AB26" s="85"/>
      <c r="AC26" s="85"/>
      <c r="AD26" s="85"/>
      <c r="AE26" s="85"/>
      <c r="AF26" s="85"/>
      <c r="AG26" s="85"/>
      <c r="AH26" s="86"/>
      <c r="AI26" s="84"/>
      <c r="AJ26" s="85"/>
      <c r="AK26" s="85"/>
      <c r="AL26" s="85"/>
      <c r="AM26" s="86"/>
      <c r="AN26" s="45"/>
      <c r="AO26" s="46"/>
      <c r="AP26" s="46"/>
      <c r="AQ26" s="46"/>
      <c r="AR26" s="46"/>
      <c r="AS26" s="46"/>
      <c r="AT26" s="46"/>
      <c r="AU26" s="46"/>
      <c r="AV26" s="47"/>
    </row>
    <row r="27" spans="1:48" ht="30.95" customHeight="1" x14ac:dyDescent="0.25">
      <c r="A27" s="157">
        <v>6</v>
      </c>
      <c r="B27" s="39" t="s">
        <v>46</v>
      </c>
      <c r="C27" s="40"/>
      <c r="D27" s="41"/>
      <c r="E27" s="42" t="s">
        <v>47</v>
      </c>
      <c r="F27" s="43"/>
      <c r="G27" s="44"/>
      <c r="H27" s="78">
        <v>114.6</v>
      </c>
      <c r="I27" s="79"/>
      <c r="J27" s="79"/>
      <c r="K27" s="79"/>
      <c r="L27" s="80"/>
      <c r="M27" s="105">
        <v>58.94</v>
      </c>
      <c r="N27" s="106"/>
      <c r="O27" s="106"/>
      <c r="P27" s="107"/>
      <c r="Q27" s="81">
        <v>0</v>
      </c>
      <c r="R27" s="82"/>
      <c r="S27" s="82"/>
      <c r="T27" s="82"/>
      <c r="U27" s="83"/>
      <c r="V27" s="70">
        <v>6754.52</v>
      </c>
      <c r="W27" s="70"/>
      <c r="X27" s="70"/>
      <c r="Y27" s="70"/>
      <c r="Z27" s="71"/>
      <c r="AA27" s="81">
        <v>0</v>
      </c>
      <c r="AB27" s="82"/>
      <c r="AC27" s="82"/>
      <c r="AD27" s="82"/>
      <c r="AE27" s="82"/>
      <c r="AF27" s="82"/>
      <c r="AG27" s="82"/>
      <c r="AH27" s="83"/>
      <c r="AI27" s="108">
        <v>0</v>
      </c>
      <c r="AJ27" s="109"/>
      <c r="AK27" s="109"/>
      <c r="AL27" s="109"/>
      <c r="AM27" s="110"/>
      <c r="AN27" s="43"/>
      <c r="AO27" s="43"/>
      <c r="AP27" s="43"/>
      <c r="AQ27" s="43"/>
      <c r="AR27" s="43"/>
      <c r="AS27" s="43"/>
      <c r="AT27" s="43"/>
      <c r="AU27" s="43"/>
      <c r="AV27" s="44"/>
    </row>
    <row r="28" spans="1:48" ht="20.45" customHeight="1" x14ac:dyDescent="0.25">
      <c r="A28" s="158"/>
      <c r="B28" s="75"/>
      <c r="C28" s="76"/>
      <c r="D28" s="77"/>
      <c r="E28" s="75"/>
      <c r="F28" s="76"/>
      <c r="G28" s="77"/>
      <c r="H28" s="75" t="s">
        <v>48</v>
      </c>
      <c r="I28" s="76"/>
      <c r="J28" s="76"/>
      <c r="K28" s="76"/>
      <c r="L28" s="77"/>
      <c r="M28" s="108">
        <v>0</v>
      </c>
      <c r="N28" s="109"/>
      <c r="O28" s="109"/>
      <c r="P28" s="110"/>
      <c r="Q28" s="108">
        <v>0</v>
      </c>
      <c r="R28" s="109"/>
      <c r="S28" s="109"/>
      <c r="T28" s="109"/>
      <c r="U28" s="110"/>
      <c r="V28" s="73"/>
      <c r="W28" s="73"/>
      <c r="X28" s="73"/>
      <c r="Y28" s="73"/>
      <c r="Z28" s="74"/>
      <c r="AA28" s="84"/>
      <c r="AB28" s="85"/>
      <c r="AC28" s="85"/>
      <c r="AD28" s="85"/>
      <c r="AE28" s="85"/>
      <c r="AF28" s="85"/>
      <c r="AG28" s="85"/>
      <c r="AH28" s="86"/>
      <c r="AI28" s="108">
        <v>0</v>
      </c>
      <c r="AJ28" s="109"/>
      <c r="AK28" s="109"/>
      <c r="AL28" s="109"/>
      <c r="AM28" s="110"/>
      <c r="AN28" s="46"/>
      <c r="AO28" s="46"/>
      <c r="AP28" s="46"/>
      <c r="AQ28" s="46"/>
      <c r="AR28" s="46"/>
      <c r="AS28" s="46"/>
      <c r="AT28" s="46"/>
      <c r="AU28" s="46"/>
      <c r="AV28" s="47"/>
    </row>
    <row r="29" spans="1:48" ht="20.45" customHeight="1" x14ac:dyDescent="0.25">
      <c r="A29" s="159"/>
      <c r="B29" s="14"/>
      <c r="C29" s="14"/>
      <c r="D29" s="160" t="s">
        <v>182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</row>
    <row r="30" spans="1:48" ht="20.45" customHeight="1" x14ac:dyDescent="0.25">
      <c r="A30" s="159"/>
      <c r="B30" s="14"/>
      <c r="C30" s="14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</row>
    <row r="31" spans="1:48" ht="19.350000000000001" customHeight="1" x14ac:dyDescent="0.25">
      <c r="A31" s="43" t="s">
        <v>49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64">
        <v>81028.160000000003</v>
      </c>
      <c r="W31" s="64"/>
      <c r="X31" s="64"/>
      <c r="Y31" s="64"/>
      <c r="Z31" s="64"/>
      <c r="AA31" s="64">
        <v>30306.19</v>
      </c>
      <c r="AB31" s="64"/>
      <c r="AC31" s="64"/>
      <c r="AD31" s="64"/>
      <c r="AE31" s="64"/>
      <c r="AF31" s="64"/>
      <c r="AG31" s="64"/>
      <c r="AH31" s="64"/>
      <c r="AI31" s="103">
        <v>0</v>
      </c>
      <c r="AJ31" s="103"/>
      <c r="AK31" s="103"/>
      <c r="AL31" s="103"/>
      <c r="AM31" s="103"/>
      <c r="AN31" s="64">
        <v>229.65</v>
      </c>
      <c r="AO31" s="64"/>
      <c r="AP31" s="64"/>
      <c r="AQ31" s="64"/>
      <c r="AR31" s="64"/>
      <c r="AS31" s="64"/>
      <c r="AT31" s="64"/>
      <c r="AU31" s="64"/>
      <c r="AV31" s="64"/>
    </row>
    <row r="32" spans="1:48" ht="19.350000000000001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4">
        <v>0</v>
      </c>
      <c r="AJ32" s="104"/>
      <c r="AK32" s="104"/>
      <c r="AL32" s="104"/>
      <c r="AM32" s="104"/>
      <c r="AN32" s="104">
        <v>0</v>
      </c>
      <c r="AO32" s="104"/>
      <c r="AP32" s="104"/>
      <c r="AQ32" s="104"/>
      <c r="AR32" s="104"/>
      <c r="AS32" s="104"/>
      <c r="AT32" s="104"/>
      <c r="AU32" s="104"/>
      <c r="AV32" s="104"/>
    </row>
    <row r="33" spans="1:48" ht="19.350000000000001" customHeight="1" x14ac:dyDescent="0.25">
      <c r="A33" s="16" t="s">
        <v>50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02">
        <v>4545.93</v>
      </c>
      <c r="W33" s="102"/>
      <c r="X33" s="102"/>
      <c r="Y33" s="102"/>
      <c r="Z33" s="102"/>
      <c r="AA33" s="102">
        <v>4545.93</v>
      </c>
      <c r="AB33" s="102"/>
      <c r="AC33" s="102"/>
      <c r="AD33" s="102"/>
      <c r="AE33" s="102"/>
      <c r="AF33" s="102"/>
      <c r="AG33" s="102"/>
      <c r="AH33" s="102"/>
      <c r="AI33" s="104">
        <v>0</v>
      </c>
      <c r="AJ33" s="104"/>
      <c r="AK33" s="104"/>
      <c r="AL33" s="104"/>
      <c r="AM33" s="104"/>
      <c r="AN33" s="102">
        <v>34.450000000000003</v>
      </c>
      <c r="AO33" s="102"/>
      <c r="AP33" s="102"/>
      <c r="AQ33" s="102"/>
      <c r="AR33" s="102"/>
      <c r="AS33" s="102"/>
      <c r="AT33" s="102"/>
      <c r="AU33" s="102"/>
      <c r="AV33" s="102"/>
    </row>
    <row r="34" spans="1:48" ht="19.350000000000001" customHeight="1" x14ac:dyDescent="0.25">
      <c r="A34" s="16" t="s">
        <v>51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4">
        <v>0</v>
      </c>
      <c r="AJ34" s="104"/>
      <c r="AK34" s="104"/>
      <c r="AL34" s="104"/>
      <c r="AM34" s="104"/>
      <c r="AN34" s="104">
        <v>0</v>
      </c>
      <c r="AO34" s="104"/>
      <c r="AP34" s="104"/>
      <c r="AQ34" s="104"/>
      <c r="AR34" s="104"/>
      <c r="AS34" s="104"/>
      <c r="AT34" s="104"/>
      <c r="AU34" s="104"/>
      <c r="AV34" s="104"/>
    </row>
    <row r="35" spans="1:48" ht="19.350000000000001" customHeight="1" x14ac:dyDescent="0.25">
      <c r="A35" s="16" t="s">
        <v>49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02">
        <v>85574.09</v>
      </c>
      <c r="W35" s="102"/>
      <c r="X35" s="102"/>
      <c r="Y35" s="102"/>
      <c r="Z35" s="102"/>
      <c r="AA35" s="102">
        <v>34852.120000000003</v>
      </c>
      <c r="AB35" s="102"/>
      <c r="AC35" s="102"/>
      <c r="AD35" s="102"/>
      <c r="AE35" s="102"/>
      <c r="AF35" s="102"/>
      <c r="AG35" s="102"/>
      <c r="AH35" s="102"/>
      <c r="AI35" s="104">
        <v>0</v>
      </c>
      <c r="AJ35" s="104"/>
      <c r="AK35" s="104"/>
      <c r="AL35" s="104"/>
      <c r="AM35" s="104"/>
      <c r="AN35" s="111">
        <v>264.10000000000002</v>
      </c>
      <c r="AO35" s="111"/>
      <c r="AP35" s="111"/>
      <c r="AQ35" s="111"/>
      <c r="AR35" s="111"/>
      <c r="AS35" s="111"/>
      <c r="AT35" s="111"/>
      <c r="AU35" s="111"/>
      <c r="AV35" s="111"/>
    </row>
    <row r="36" spans="1:48" ht="19.350000000000001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4">
        <v>0</v>
      </c>
      <c r="AJ36" s="104"/>
      <c r="AK36" s="104"/>
      <c r="AL36" s="104"/>
      <c r="AM36" s="104"/>
      <c r="AN36" s="104">
        <v>0</v>
      </c>
      <c r="AO36" s="104"/>
      <c r="AP36" s="104"/>
      <c r="AQ36" s="104"/>
      <c r="AR36" s="104"/>
      <c r="AS36" s="104"/>
      <c r="AT36" s="104"/>
      <c r="AU36" s="104"/>
      <c r="AV36" s="104"/>
    </row>
    <row r="37" spans="1:48" ht="19.350000000000001" customHeight="1" thickBo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 ht="19.350000000000001" customHeight="1" thickBot="1" x14ac:dyDescent="0.3">
      <c r="A38" s="29" t="s">
        <v>52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29" t="s">
        <v>53</v>
      </c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29" t="s">
        <v>54</v>
      </c>
      <c r="AR38" s="30"/>
      <c r="AS38" s="30"/>
      <c r="AT38" s="30"/>
      <c r="AU38" s="30"/>
      <c r="AV38" s="31"/>
    </row>
    <row r="39" spans="1:48" ht="19.350000000000001" customHeight="1" x14ac:dyDescent="0.25">
      <c r="A39" s="113" t="s">
        <v>55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4">
        <v>0</v>
      </c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5">
        <v>85574</v>
      </c>
      <c r="AR39" s="115"/>
      <c r="AS39" s="115"/>
      <c r="AT39" s="115"/>
      <c r="AU39" s="115"/>
      <c r="AV39" s="115"/>
    </row>
    <row r="40" spans="1:48" ht="19.350000000000001" customHeight="1" x14ac:dyDescent="0.25">
      <c r="A40" s="16" t="s">
        <v>56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12">
        <v>0</v>
      </c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04">
        <v>11600</v>
      </c>
      <c r="AR40" s="104"/>
      <c r="AS40" s="104"/>
      <c r="AT40" s="104"/>
      <c r="AU40" s="104"/>
      <c r="AV40" s="104"/>
    </row>
    <row r="41" spans="1:48" ht="19.350000000000001" customHeight="1" x14ac:dyDescent="0.25">
      <c r="A41" s="16" t="s">
        <v>57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12">
        <v>0</v>
      </c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04">
        <v>6755</v>
      </c>
      <c r="AR41" s="104"/>
      <c r="AS41" s="104"/>
      <c r="AT41" s="104"/>
      <c r="AU41" s="104"/>
      <c r="AV41" s="104"/>
    </row>
    <row r="42" spans="1:48" ht="19.350000000000001" customHeight="1" x14ac:dyDescent="0.25">
      <c r="A42" s="16" t="s">
        <v>58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12">
        <v>0</v>
      </c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04">
        <v>19424</v>
      </c>
      <c r="AR42" s="104"/>
      <c r="AS42" s="104"/>
      <c r="AT42" s="104"/>
      <c r="AU42" s="104"/>
      <c r="AV42" s="104"/>
    </row>
    <row r="43" spans="1:48" ht="19.350000000000001" customHeight="1" x14ac:dyDescent="0.25">
      <c r="A43" s="16" t="s">
        <v>55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12">
        <v>0</v>
      </c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04">
        <v>123353</v>
      </c>
      <c r="AR43" s="104"/>
      <c r="AS43" s="104"/>
      <c r="AT43" s="104"/>
      <c r="AU43" s="104"/>
      <c r="AV43" s="104"/>
    </row>
    <row r="44" spans="1:48" ht="19.350000000000001" customHeight="1" x14ac:dyDescent="0.25">
      <c r="A44" s="163"/>
      <c r="B44" s="162"/>
      <c r="C44" s="162"/>
      <c r="D44" s="161" t="s">
        <v>183</v>
      </c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</row>
    <row r="45" spans="1:48" ht="19.350000000000001" customHeight="1" x14ac:dyDescent="0.25">
      <c r="A45" s="164"/>
      <c r="B45" s="162"/>
      <c r="C45" s="162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</row>
    <row r="46" spans="1:48" ht="19.350000000000001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48" ht="19.350000000000001" customHeight="1" x14ac:dyDescent="0.25">
      <c r="A47" s="34" t="s">
        <v>59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6"/>
    </row>
    <row r="48" spans="1:48" ht="20.45" customHeight="1" x14ac:dyDescent="0.25">
      <c r="A48" s="2">
        <v>1</v>
      </c>
      <c r="B48" s="34">
        <v>2</v>
      </c>
      <c r="C48" s="35"/>
      <c r="D48" s="36"/>
      <c r="E48" s="34">
        <v>3</v>
      </c>
      <c r="F48" s="35"/>
      <c r="G48" s="36"/>
      <c r="H48" s="34">
        <v>4</v>
      </c>
      <c r="I48" s="35"/>
      <c r="J48" s="35"/>
      <c r="K48" s="35"/>
      <c r="L48" s="36"/>
      <c r="M48" s="34">
        <v>5</v>
      </c>
      <c r="N48" s="35"/>
      <c r="O48" s="35"/>
      <c r="P48" s="36"/>
      <c r="Q48" s="34">
        <v>6</v>
      </c>
      <c r="R48" s="35"/>
      <c r="S48" s="35"/>
      <c r="T48" s="35"/>
      <c r="U48" s="36"/>
      <c r="V48" s="34">
        <v>7</v>
      </c>
      <c r="W48" s="35"/>
      <c r="X48" s="35"/>
      <c r="Y48" s="36"/>
      <c r="Z48" s="34">
        <v>8</v>
      </c>
      <c r="AA48" s="35"/>
      <c r="AB48" s="35"/>
      <c r="AC48" s="35"/>
      <c r="AD48" s="35"/>
      <c r="AE48" s="35"/>
      <c r="AF48" s="35"/>
      <c r="AG48" s="36"/>
      <c r="AH48" s="34">
        <v>9</v>
      </c>
      <c r="AI48" s="35"/>
      <c r="AJ48" s="35"/>
      <c r="AK48" s="35"/>
      <c r="AL48" s="36"/>
      <c r="AM48" s="34">
        <v>10</v>
      </c>
      <c r="AN48" s="35"/>
      <c r="AO48" s="35"/>
      <c r="AP48" s="35"/>
      <c r="AQ48" s="35"/>
      <c r="AR48" s="35"/>
      <c r="AS48" s="36"/>
      <c r="AT48" s="34">
        <v>11</v>
      </c>
      <c r="AU48" s="35"/>
      <c r="AV48" s="36"/>
    </row>
    <row r="49" spans="1:48" ht="42.4" customHeight="1" x14ac:dyDescent="0.25">
      <c r="A49" s="37">
        <v>1</v>
      </c>
      <c r="B49" s="39" t="s">
        <v>60</v>
      </c>
      <c r="C49" s="40"/>
      <c r="D49" s="41"/>
      <c r="E49" s="42" t="s">
        <v>61</v>
      </c>
      <c r="F49" s="43"/>
      <c r="G49" s="44"/>
      <c r="H49" s="116">
        <v>9.0200000000000002E-2</v>
      </c>
      <c r="I49" s="117"/>
      <c r="J49" s="117"/>
      <c r="K49" s="117"/>
      <c r="L49" s="118"/>
      <c r="M49" s="54">
        <v>19580.560000000001</v>
      </c>
      <c r="N49" s="55"/>
      <c r="O49" s="55"/>
      <c r="P49" s="56"/>
      <c r="Q49" s="54">
        <v>204.88</v>
      </c>
      <c r="R49" s="55"/>
      <c r="S49" s="55"/>
      <c r="T49" s="55"/>
      <c r="U49" s="56"/>
      <c r="V49" s="63">
        <v>22088.46</v>
      </c>
      <c r="W49" s="64"/>
      <c r="X49" s="64"/>
      <c r="Y49" s="65"/>
      <c r="Z49" s="63">
        <v>5600.69</v>
      </c>
      <c r="AA49" s="64"/>
      <c r="AB49" s="64"/>
      <c r="AC49" s="64"/>
      <c r="AD49" s="64"/>
      <c r="AE49" s="64"/>
      <c r="AF49" s="64"/>
      <c r="AG49" s="65"/>
      <c r="AH49" s="54">
        <v>169.11</v>
      </c>
      <c r="AI49" s="55"/>
      <c r="AJ49" s="55"/>
      <c r="AK49" s="55"/>
      <c r="AL49" s="56"/>
      <c r="AM49" s="54">
        <v>420.36</v>
      </c>
      <c r="AN49" s="55"/>
      <c r="AO49" s="55"/>
      <c r="AP49" s="55"/>
      <c r="AQ49" s="55"/>
      <c r="AR49" s="55"/>
      <c r="AS49" s="56"/>
      <c r="AT49" s="54">
        <v>37.92</v>
      </c>
      <c r="AU49" s="55"/>
      <c r="AV49" s="56"/>
    </row>
    <row r="50" spans="1:48" ht="43.15" customHeight="1" x14ac:dyDescent="0.25">
      <c r="A50" s="38"/>
      <c r="B50" s="57" t="s">
        <v>33</v>
      </c>
      <c r="C50" s="58"/>
      <c r="D50" s="59"/>
      <c r="E50" s="45" t="s">
        <v>62</v>
      </c>
      <c r="F50" s="46"/>
      <c r="G50" s="47"/>
      <c r="H50" s="34" t="s">
        <v>63</v>
      </c>
      <c r="I50" s="35"/>
      <c r="J50" s="35"/>
      <c r="K50" s="35"/>
      <c r="L50" s="36"/>
      <c r="M50" s="54">
        <v>4716.4399999999996</v>
      </c>
      <c r="N50" s="55"/>
      <c r="O50" s="55"/>
      <c r="P50" s="56"/>
      <c r="Q50" s="54">
        <v>33.35</v>
      </c>
      <c r="R50" s="55"/>
      <c r="S50" s="55"/>
      <c r="T50" s="55"/>
      <c r="U50" s="56"/>
      <c r="V50" s="66"/>
      <c r="W50" s="67"/>
      <c r="X50" s="67"/>
      <c r="Y50" s="68"/>
      <c r="Z50" s="66"/>
      <c r="AA50" s="67"/>
      <c r="AB50" s="67"/>
      <c r="AC50" s="67"/>
      <c r="AD50" s="67"/>
      <c r="AE50" s="67"/>
      <c r="AF50" s="67"/>
      <c r="AG50" s="68"/>
      <c r="AH50" s="93">
        <v>39.6</v>
      </c>
      <c r="AI50" s="94"/>
      <c r="AJ50" s="94"/>
      <c r="AK50" s="94"/>
      <c r="AL50" s="95"/>
      <c r="AM50" s="54">
        <v>2.21</v>
      </c>
      <c r="AN50" s="55"/>
      <c r="AO50" s="55"/>
      <c r="AP50" s="55"/>
      <c r="AQ50" s="55"/>
      <c r="AR50" s="55"/>
      <c r="AS50" s="56"/>
      <c r="AT50" s="93">
        <v>0.2</v>
      </c>
      <c r="AU50" s="94"/>
      <c r="AV50" s="95"/>
    </row>
    <row r="51" spans="1:48" ht="19.7" customHeight="1" x14ac:dyDescent="0.25">
      <c r="A51" s="37">
        <v>1.1000000000000001</v>
      </c>
      <c r="B51" s="39" t="s">
        <v>64</v>
      </c>
      <c r="C51" s="40"/>
      <c r="D51" s="41"/>
      <c r="E51" s="42" t="s">
        <v>65</v>
      </c>
      <c r="F51" s="43"/>
      <c r="G51" s="44"/>
      <c r="H51" s="78">
        <v>90.2</v>
      </c>
      <c r="I51" s="79"/>
      <c r="J51" s="79"/>
      <c r="K51" s="79"/>
      <c r="L51" s="80"/>
      <c r="M51" s="69">
        <v>120.98</v>
      </c>
      <c r="N51" s="70"/>
      <c r="O51" s="70"/>
      <c r="P51" s="71"/>
      <c r="Q51" s="87">
        <v>1000</v>
      </c>
      <c r="R51" s="88"/>
      <c r="S51" s="88"/>
      <c r="T51" s="88"/>
      <c r="U51" s="89"/>
      <c r="V51" s="78">
        <v>10912.4</v>
      </c>
      <c r="W51" s="79"/>
      <c r="X51" s="79"/>
      <c r="Y51" s="80"/>
      <c r="Z51" s="42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4"/>
    </row>
    <row r="52" spans="1:48" ht="20.100000000000001" customHeight="1" x14ac:dyDescent="0.25">
      <c r="A52" s="38"/>
      <c r="B52" s="75"/>
      <c r="C52" s="76"/>
      <c r="D52" s="77"/>
      <c r="E52" s="45"/>
      <c r="F52" s="46"/>
      <c r="G52" s="47"/>
      <c r="H52" s="75" t="s">
        <v>66</v>
      </c>
      <c r="I52" s="76"/>
      <c r="J52" s="76"/>
      <c r="K52" s="76"/>
      <c r="L52" s="77"/>
      <c r="M52" s="72"/>
      <c r="N52" s="73"/>
      <c r="O52" s="73"/>
      <c r="P52" s="74"/>
      <c r="Q52" s="90"/>
      <c r="R52" s="91"/>
      <c r="S52" s="91"/>
      <c r="T52" s="91"/>
      <c r="U52" s="92"/>
      <c r="V52" s="119"/>
      <c r="W52" s="120"/>
      <c r="X52" s="120"/>
      <c r="Y52" s="121"/>
      <c r="Z52" s="45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7"/>
    </row>
    <row r="53" spans="1:48" ht="30.95" customHeight="1" x14ac:dyDescent="0.25">
      <c r="A53" s="37">
        <v>2</v>
      </c>
      <c r="B53" s="39" t="s">
        <v>67</v>
      </c>
      <c r="C53" s="40"/>
      <c r="D53" s="41"/>
      <c r="E53" s="42" t="s">
        <v>68</v>
      </c>
      <c r="F53" s="43"/>
      <c r="G53" s="44"/>
      <c r="H53" s="81">
        <v>23</v>
      </c>
      <c r="I53" s="82"/>
      <c r="J53" s="82"/>
      <c r="K53" s="82"/>
      <c r="L53" s="83"/>
      <c r="M53" s="69">
        <v>48.81</v>
      </c>
      <c r="N53" s="70"/>
      <c r="O53" s="70"/>
      <c r="P53" s="71"/>
      <c r="Q53" s="87">
        <v>0</v>
      </c>
      <c r="R53" s="88"/>
      <c r="S53" s="88"/>
      <c r="T53" s="88"/>
      <c r="U53" s="89"/>
      <c r="V53" s="69">
        <v>1122.6300000000001</v>
      </c>
      <c r="W53" s="70"/>
      <c r="X53" s="70"/>
      <c r="Y53" s="71"/>
      <c r="Z53" s="42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4"/>
    </row>
    <row r="54" spans="1:48" ht="20.100000000000001" customHeight="1" x14ac:dyDescent="0.25">
      <c r="A54" s="38"/>
      <c r="B54" s="75"/>
      <c r="C54" s="76"/>
      <c r="D54" s="77"/>
      <c r="E54" s="45" t="s">
        <v>70</v>
      </c>
      <c r="F54" s="46"/>
      <c r="G54" s="47"/>
      <c r="H54" s="75" t="s">
        <v>69</v>
      </c>
      <c r="I54" s="76"/>
      <c r="J54" s="76"/>
      <c r="K54" s="76"/>
      <c r="L54" s="77"/>
      <c r="M54" s="72"/>
      <c r="N54" s="73"/>
      <c r="O54" s="73"/>
      <c r="P54" s="74"/>
      <c r="Q54" s="90"/>
      <c r="R54" s="91"/>
      <c r="S54" s="91"/>
      <c r="T54" s="91"/>
      <c r="U54" s="92"/>
      <c r="V54" s="72"/>
      <c r="W54" s="73"/>
      <c r="X54" s="73"/>
      <c r="Y54" s="74"/>
      <c r="Z54" s="45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7"/>
    </row>
    <row r="55" spans="1:48" ht="20.45" customHeight="1" x14ac:dyDescent="0.25">
      <c r="A55" s="37">
        <v>3</v>
      </c>
      <c r="B55" s="39" t="s">
        <v>71</v>
      </c>
      <c r="C55" s="40"/>
      <c r="D55" s="41"/>
      <c r="E55" s="42" t="s">
        <v>72</v>
      </c>
      <c r="F55" s="43"/>
      <c r="G55" s="44"/>
      <c r="H55" s="51">
        <v>15</v>
      </c>
      <c r="I55" s="52"/>
      <c r="J55" s="52"/>
      <c r="K55" s="52"/>
      <c r="L55" s="53"/>
      <c r="M55" s="54">
        <v>568.41</v>
      </c>
      <c r="N55" s="55"/>
      <c r="O55" s="55"/>
      <c r="P55" s="56"/>
      <c r="Q55" s="54">
        <v>106.53</v>
      </c>
      <c r="R55" s="55"/>
      <c r="S55" s="55"/>
      <c r="T55" s="55"/>
      <c r="U55" s="56"/>
      <c r="V55" s="63">
        <v>89092.65</v>
      </c>
      <c r="W55" s="64"/>
      <c r="X55" s="64"/>
      <c r="Y55" s="65"/>
      <c r="Z55" s="63">
        <v>17292.89</v>
      </c>
      <c r="AA55" s="64"/>
      <c r="AB55" s="64"/>
      <c r="AC55" s="64"/>
      <c r="AD55" s="64"/>
      <c r="AE55" s="64"/>
      <c r="AF55" s="64"/>
      <c r="AG55" s="65"/>
      <c r="AH55" s="54">
        <v>14622.84</v>
      </c>
      <c r="AI55" s="55"/>
      <c r="AJ55" s="55"/>
      <c r="AK55" s="55"/>
      <c r="AL55" s="56"/>
      <c r="AM55" s="54">
        <v>7.99</v>
      </c>
      <c r="AN55" s="55"/>
      <c r="AO55" s="55"/>
      <c r="AP55" s="55"/>
      <c r="AQ55" s="55"/>
      <c r="AR55" s="55"/>
      <c r="AS55" s="56"/>
      <c r="AT55" s="54">
        <v>119.85</v>
      </c>
      <c r="AU55" s="55"/>
      <c r="AV55" s="56"/>
    </row>
    <row r="56" spans="1:48" ht="42.95" customHeight="1" x14ac:dyDescent="0.25">
      <c r="A56" s="38"/>
      <c r="B56" s="57" t="s">
        <v>33</v>
      </c>
      <c r="C56" s="58"/>
      <c r="D56" s="59"/>
      <c r="E56" s="45" t="s">
        <v>62</v>
      </c>
      <c r="F56" s="46"/>
      <c r="G56" s="47"/>
      <c r="H56" s="34" t="s">
        <v>73</v>
      </c>
      <c r="I56" s="35"/>
      <c r="J56" s="35"/>
      <c r="K56" s="35"/>
      <c r="L56" s="36"/>
      <c r="M56" s="54">
        <v>87.57</v>
      </c>
      <c r="N56" s="55"/>
      <c r="O56" s="55"/>
      <c r="P56" s="56"/>
      <c r="Q56" s="51">
        <v>0</v>
      </c>
      <c r="R56" s="52"/>
      <c r="S56" s="52"/>
      <c r="T56" s="52"/>
      <c r="U56" s="53"/>
      <c r="V56" s="66"/>
      <c r="W56" s="67"/>
      <c r="X56" s="67"/>
      <c r="Y56" s="68"/>
      <c r="Z56" s="66"/>
      <c r="AA56" s="67"/>
      <c r="AB56" s="67"/>
      <c r="AC56" s="67"/>
      <c r="AD56" s="67"/>
      <c r="AE56" s="67"/>
      <c r="AF56" s="67"/>
      <c r="AG56" s="68"/>
      <c r="AH56" s="51">
        <v>0</v>
      </c>
      <c r="AI56" s="52"/>
      <c r="AJ56" s="52"/>
      <c r="AK56" s="52"/>
      <c r="AL56" s="53"/>
      <c r="AM56" s="51">
        <v>0</v>
      </c>
      <c r="AN56" s="52"/>
      <c r="AO56" s="52"/>
      <c r="AP56" s="52"/>
      <c r="AQ56" s="52"/>
      <c r="AR56" s="52"/>
      <c r="AS56" s="53"/>
      <c r="AT56" s="51">
        <v>0</v>
      </c>
      <c r="AU56" s="52"/>
      <c r="AV56" s="53"/>
    </row>
    <row r="57" spans="1:48" ht="19.350000000000001" customHeight="1" x14ac:dyDescent="0.25">
      <c r="A57" s="43" t="s">
        <v>49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64">
        <v>111181.11</v>
      </c>
      <c r="W57" s="64"/>
      <c r="X57" s="64"/>
      <c r="Y57" s="64"/>
      <c r="Z57" s="64">
        <v>22893.58</v>
      </c>
      <c r="AA57" s="64"/>
      <c r="AB57" s="64"/>
      <c r="AC57" s="64"/>
      <c r="AD57" s="64"/>
      <c r="AE57" s="64"/>
      <c r="AF57" s="64"/>
      <c r="AG57" s="64"/>
      <c r="AH57" s="64">
        <v>14791.95</v>
      </c>
      <c r="AI57" s="64"/>
      <c r="AJ57" s="64"/>
      <c r="AK57" s="64"/>
      <c r="AL57" s="64"/>
      <c r="AM57" s="64">
        <v>157.77000000000001</v>
      </c>
      <c r="AN57" s="64"/>
      <c r="AO57" s="64"/>
      <c r="AP57" s="64"/>
      <c r="AQ57" s="64"/>
      <c r="AR57" s="64"/>
      <c r="AS57" s="64"/>
      <c r="AT57" s="64"/>
      <c r="AU57" s="64"/>
      <c r="AV57" s="64"/>
    </row>
    <row r="58" spans="1:48" ht="19.350000000000001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11">
        <v>39.6</v>
      </c>
      <c r="AI58" s="111"/>
      <c r="AJ58" s="111"/>
      <c r="AK58" s="111"/>
      <c r="AL58" s="111"/>
      <c r="AM58" s="111">
        <v>0.2</v>
      </c>
      <c r="AN58" s="111"/>
      <c r="AO58" s="111"/>
      <c r="AP58" s="111"/>
      <c r="AQ58" s="111"/>
      <c r="AR58" s="111"/>
      <c r="AS58" s="111"/>
      <c r="AT58" s="111"/>
      <c r="AU58" s="111"/>
      <c r="AV58" s="111"/>
    </row>
    <row r="59" spans="1:48" ht="19.350000000000001" customHeight="1" x14ac:dyDescent="0.25">
      <c r="A59" s="16" t="s">
        <v>50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02">
        <v>5652.83</v>
      </c>
      <c r="W59" s="102"/>
      <c r="X59" s="102"/>
      <c r="Y59" s="102"/>
      <c r="Z59" s="102">
        <v>3434.04</v>
      </c>
      <c r="AA59" s="102"/>
      <c r="AB59" s="102"/>
      <c r="AC59" s="102"/>
      <c r="AD59" s="102"/>
      <c r="AE59" s="102"/>
      <c r="AF59" s="102"/>
      <c r="AG59" s="102"/>
      <c r="AH59" s="102">
        <v>2218.79</v>
      </c>
      <c r="AI59" s="102"/>
      <c r="AJ59" s="102"/>
      <c r="AK59" s="102"/>
      <c r="AL59" s="102"/>
      <c r="AM59" s="102">
        <v>23.67</v>
      </c>
      <c r="AN59" s="102"/>
      <c r="AO59" s="102"/>
      <c r="AP59" s="102"/>
      <c r="AQ59" s="102"/>
      <c r="AR59" s="102"/>
      <c r="AS59" s="102"/>
      <c r="AT59" s="102"/>
      <c r="AU59" s="102"/>
      <c r="AV59" s="102"/>
    </row>
    <row r="60" spans="1:48" ht="19.350000000000001" customHeight="1" x14ac:dyDescent="0.25">
      <c r="A60" s="16" t="s">
        <v>51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>
        <v>5.94</v>
      </c>
      <c r="AI60" s="102"/>
      <c r="AJ60" s="102"/>
      <c r="AK60" s="102"/>
      <c r="AL60" s="102"/>
      <c r="AM60" s="102">
        <v>0.03</v>
      </c>
      <c r="AN60" s="102"/>
      <c r="AO60" s="102"/>
      <c r="AP60" s="102"/>
      <c r="AQ60" s="102"/>
      <c r="AR60" s="102"/>
      <c r="AS60" s="102"/>
      <c r="AT60" s="102"/>
      <c r="AU60" s="102"/>
      <c r="AV60" s="102"/>
    </row>
    <row r="61" spans="1:48" ht="19.350000000000001" customHeight="1" x14ac:dyDescent="0.25">
      <c r="A61" s="16" t="s">
        <v>49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02">
        <v>116833.94</v>
      </c>
      <c r="W61" s="102"/>
      <c r="X61" s="102"/>
      <c r="Y61" s="102"/>
      <c r="Z61" s="102">
        <v>26327.62</v>
      </c>
      <c r="AA61" s="102"/>
      <c r="AB61" s="102"/>
      <c r="AC61" s="102"/>
      <c r="AD61" s="102"/>
      <c r="AE61" s="102"/>
      <c r="AF61" s="102"/>
      <c r="AG61" s="102"/>
      <c r="AH61" s="102">
        <v>17010.740000000002</v>
      </c>
      <c r="AI61" s="102"/>
      <c r="AJ61" s="102"/>
      <c r="AK61" s="102"/>
      <c r="AL61" s="102"/>
      <c r="AM61" s="102">
        <v>181.44</v>
      </c>
      <c r="AN61" s="102"/>
      <c r="AO61" s="102"/>
      <c r="AP61" s="102"/>
      <c r="AQ61" s="102"/>
      <c r="AR61" s="102"/>
      <c r="AS61" s="102"/>
      <c r="AT61" s="102"/>
      <c r="AU61" s="102"/>
      <c r="AV61" s="102"/>
    </row>
    <row r="62" spans="1:48" ht="19.350000000000001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>
        <v>45.54</v>
      </c>
      <c r="AI62" s="102"/>
      <c r="AJ62" s="102"/>
      <c r="AK62" s="102"/>
      <c r="AL62" s="102"/>
      <c r="AM62" s="102">
        <v>0.23</v>
      </c>
      <c r="AN62" s="102"/>
      <c r="AO62" s="102"/>
      <c r="AP62" s="102"/>
      <c r="AQ62" s="102"/>
      <c r="AR62" s="102"/>
      <c r="AS62" s="102"/>
      <c r="AT62" s="102"/>
      <c r="AU62" s="102"/>
      <c r="AV62" s="102"/>
    </row>
    <row r="63" spans="1:48" ht="19.350000000000001" customHeight="1" thickBo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</row>
    <row r="64" spans="1:48" ht="19.350000000000001" customHeight="1" thickBot="1" x14ac:dyDescent="0.3">
      <c r="A64" s="29" t="s">
        <v>52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29" t="s">
        <v>53</v>
      </c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29" t="s">
        <v>54</v>
      </c>
      <c r="AS64" s="30"/>
      <c r="AT64" s="30"/>
      <c r="AU64" s="30"/>
      <c r="AV64" s="31"/>
    </row>
    <row r="65" spans="1:48" ht="19.350000000000001" customHeight="1" x14ac:dyDescent="0.25">
      <c r="A65" s="113" t="s">
        <v>55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4">
        <v>0</v>
      </c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5">
        <v>116834</v>
      </c>
      <c r="AS65" s="115"/>
      <c r="AT65" s="115"/>
      <c r="AU65" s="115"/>
      <c r="AV65" s="115"/>
    </row>
    <row r="66" spans="1:48" ht="19.350000000000001" customHeight="1" x14ac:dyDescent="0.25">
      <c r="A66" s="16" t="s">
        <v>56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12">
        <v>0</v>
      </c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04">
        <v>12035</v>
      </c>
      <c r="AS66" s="104"/>
      <c r="AT66" s="104"/>
      <c r="AU66" s="104"/>
      <c r="AV66" s="104"/>
    </row>
    <row r="67" spans="1:48" ht="19.350000000000001" customHeight="1" x14ac:dyDescent="0.25">
      <c r="A67" s="16" t="s">
        <v>55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12">
        <v>0</v>
      </c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04">
        <v>128869</v>
      </c>
      <c r="AS67" s="104"/>
      <c r="AT67" s="104"/>
      <c r="AU67" s="104"/>
      <c r="AV67" s="104"/>
    </row>
    <row r="68" spans="1:48" ht="19.350000000000001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1:48" ht="19.350000000000001" customHeight="1" x14ac:dyDescent="0.25">
      <c r="A69" s="34" t="s">
        <v>74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6"/>
    </row>
    <row r="70" spans="1:48" ht="20.45" customHeight="1" x14ac:dyDescent="0.25">
      <c r="A70" s="34">
        <v>1</v>
      </c>
      <c r="B70" s="36"/>
      <c r="C70" s="34">
        <v>2</v>
      </c>
      <c r="D70" s="35"/>
      <c r="E70" s="36"/>
      <c r="F70" s="34">
        <v>3</v>
      </c>
      <c r="G70" s="35"/>
      <c r="H70" s="36"/>
      <c r="I70" s="34">
        <v>4</v>
      </c>
      <c r="J70" s="35"/>
      <c r="K70" s="36"/>
      <c r="L70" s="34">
        <v>5</v>
      </c>
      <c r="M70" s="35"/>
      <c r="N70" s="35"/>
      <c r="O70" s="36"/>
      <c r="P70" s="34">
        <v>6</v>
      </c>
      <c r="Q70" s="35"/>
      <c r="R70" s="35"/>
      <c r="S70" s="35"/>
      <c r="T70" s="36"/>
      <c r="U70" s="34">
        <v>7</v>
      </c>
      <c r="V70" s="35"/>
      <c r="W70" s="35"/>
      <c r="X70" s="36"/>
      <c r="Y70" s="34">
        <v>8</v>
      </c>
      <c r="Z70" s="35"/>
      <c r="AA70" s="35"/>
      <c r="AB70" s="35"/>
      <c r="AC70" s="35"/>
      <c r="AD70" s="35"/>
      <c r="AE70" s="35"/>
      <c r="AF70" s="36"/>
      <c r="AG70" s="34">
        <v>9</v>
      </c>
      <c r="AH70" s="35"/>
      <c r="AI70" s="35"/>
      <c r="AJ70" s="35"/>
      <c r="AK70" s="36"/>
      <c r="AL70" s="34">
        <v>10</v>
      </c>
      <c r="AM70" s="35"/>
      <c r="AN70" s="35"/>
      <c r="AO70" s="35"/>
      <c r="AP70" s="35"/>
      <c r="AQ70" s="35"/>
      <c r="AR70" s="36"/>
      <c r="AS70" s="34">
        <v>11</v>
      </c>
      <c r="AT70" s="35"/>
      <c r="AU70" s="35"/>
      <c r="AV70" s="36"/>
    </row>
    <row r="71" spans="1:48" ht="30.95" customHeight="1" x14ac:dyDescent="0.25">
      <c r="A71" s="39">
        <v>1</v>
      </c>
      <c r="B71" s="41"/>
      <c r="C71" s="39" t="s">
        <v>75</v>
      </c>
      <c r="D71" s="40"/>
      <c r="E71" s="41"/>
      <c r="F71" s="42" t="s">
        <v>76</v>
      </c>
      <c r="G71" s="43"/>
      <c r="H71" s="44"/>
      <c r="I71" s="54">
        <v>1.92</v>
      </c>
      <c r="J71" s="55"/>
      <c r="K71" s="56"/>
      <c r="L71" s="54">
        <v>1271.79</v>
      </c>
      <c r="M71" s="55"/>
      <c r="N71" s="55"/>
      <c r="O71" s="56"/>
      <c r="P71" s="54">
        <v>1192.26</v>
      </c>
      <c r="Q71" s="55"/>
      <c r="R71" s="55"/>
      <c r="S71" s="55"/>
      <c r="T71" s="56"/>
      <c r="U71" s="125">
        <v>30010</v>
      </c>
      <c r="V71" s="103"/>
      <c r="W71" s="103"/>
      <c r="X71" s="126"/>
      <c r="Y71" s="63">
        <v>1970.83</v>
      </c>
      <c r="Z71" s="64"/>
      <c r="AA71" s="64"/>
      <c r="AB71" s="64"/>
      <c r="AC71" s="64"/>
      <c r="AD71" s="64"/>
      <c r="AE71" s="64"/>
      <c r="AF71" s="65"/>
      <c r="AG71" s="54">
        <v>22756.33</v>
      </c>
      <c r="AH71" s="55"/>
      <c r="AI71" s="55"/>
      <c r="AJ71" s="55"/>
      <c r="AK71" s="56"/>
      <c r="AL71" s="54">
        <v>6.63</v>
      </c>
      <c r="AM71" s="55"/>
      <c r="AN71" s="55"/>
      <c r="AO71" s="55"/>
      <c r="AP71" s="55"/>
      <c r="AQ71" s="55"/>
      <c r="AR71" s="56"/>
      <c r="AS71" s="54">
        <v>12.73</v>
      </c>
      <c r="AT71" s="55"/>
      <c r="AU71" s="55"/>
      <c r="AV71" s="56"/>
    </row>
    <row r="72" spans="1:48" ht="31.7" customHeight="1" x14ac:dyDescent="0.25">
      <c r="A72" s="75"/>
      <c r="B72" s="77"/>
      <c r="C72" s="57" t="s">
        <v>33</v>
      </c>
      <c r="D72" s="58"/>
      <c r="E72" s="59"/>
      <c r="F72" s="45" t="s">
        <v>77</v>
      </c>
      <c r="G72" s="46"/>
      <c r="H72" s="47"/>
      <c r="I72" s="34" t="s">
        <v>78</v>
      </c>
      <c r="J72" s="35"/>
      <c r="K72" s="36"/>
      <c r="L72" s="54">
        <v>77.97</v>
      </c>
      <c r="M72" s="55"/>
      <c r="N72" s="55"/>
      <c r="O72" s="56"/>
      <c r="P72" s="54">
        <v>78.84</v>
      </c>
      <c r="Q72" s="55"/>
      <c r="R72" s="55"/>
      <c r="S72" s="55"/>
      <c r="T72" s="56"/>
      <c r="U72" s="127"/>
      <c r="V72" s="128"/>
      <c r="W72" s="128"/>
      <c r="X72" s="129"/>
      <c r="Y72" s="66"/>
      <c r="Z72" s="67"/>
      <c r="AA72" s="67"/>
      <c r="AB72" s="67"/>
      <c r="AC72" s="67"/>
      <c r="AD72" s="67"/>
      <c r="AE72" s="67"/>
      <c r="AF72" s="68"/>
      <c r="AG72" s="54">
        <v>1992.82</v>
      </c>
      <c r="AH72" s="55"/>
      <c r="AI72" s="55"/>
      <c r="AJ72" s="55"/>
      <c r="AK72" s="56"/>
      <c r="AL72" s="54">
        <v>4.99</v>
      </c>
      <c r="AM72" s="55"/>
      <c r="AN72" s="55"/>
      <c r="AO72" s="55"/>
      <c r="AP72" s="55"/>
      <c r="AQ72" s="55"/>
      <c r="AR72" s="56"/>
      <c r="AS72" s="54">
        <v>9.58</v>
      </c>
      <c r="AT72" s="55"/>
      <c r="AU72" s="55"/>
      <c r="AV72" s="56"/>
    </row>
    <row r="73" spans="1:48" ht="19.7" customHeight="1" x14ac:dyDescent="0.25">
      <c r="A73" s="39">
        <v>2</v>
      </c>
      <c r="B73" s="41"/>
      <c r="C73" s="39" t="s">
        <v>79</v>
      </c>
      <c r="D73" s="40"/>
      <c r="E73" s="41"/>
      <c r="F73" s="42" t="s">
        <v>80</v>
      </c>
      <c r="G73" s="43"/>
      <c r="H73" s="44"/>
      <c r="I73" s="122">
        <v>12.672000000000001</v>
      </c>
      <c r="J73" s="123"/>
      <c r="K73" s="124"/>
      <c r="L73" s="69">
        <v>405.59</v>
      </c>
      <c r="M73" s="70"/>
      <c r="N73" s="70"/>
      <c r="O73" s="71"/>
      <c r="P73" s="87">
        <v>0</v>
      </c>
      <c r="Q73" s="88"/>
      <c r="R73" s="88"/>
      <c r="S73" s="88"/>
      <c r="T73" s="89"/>
      <c r="U73" s="69">
        <v>5139.6400000000003</v>
      </c>
      <c r="V73" s="70"/>
      <c r="W73" s="70"/>
      <c r="X73" s="71"/>
      <c r="Y73" s="42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4"/>
    </row>
    <row r="74" spans="1:48" ht="20.100000000000001" customHeight="1" x14ac:dyDescent="0.25">
      <c r="A74" s="75"/>
      <c r="B74" s="77"/>
      <c r="C74" s="75"/>
      <c r="D74" s="76"/>
      <c r="E74" s="77"/>
      <c r="F74" s="45" t="s">
        <v>81</v>
      </c>
      <c r="G74" s="46"/>
      <c r="H74" s="47"/>
      <c r="I74" s="75" t="s">
        <v>41</v>
      </c>
      <c r="J74" s="76"/>
      <c r="K74" s="77"/>
      <c r="L74" s="72"/>
      <c r="M74" s="73"/>
      <c r="N74" s="73"/>
      <c r="O74" s="74"/>
      <c r="P74" s="90"/>
      <c r="Q74" s="91"/>
      <c r="R74" s="91"/>
      <c r="S74" s="91"/>
      <c r="T74" s="92"/>
      <c r="U74" s="72"/>
      <c r="V74" s="73"/>
      <c r="W74" s="73"/>
      <c r="X74" s="74"/>
      <c r="Y74" s="45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7"/>
    </row>
    <row r="75" spans="1:48" ht="30.95" customHeight="1" x14ac:dyDescent="0.25">
      <c r="A75" s="39">
        <v>3</v>
      </c>
      <c r="B75" s="41"/>
      <c r="C75" s="39" t="s">
        <v>82</v>
      </c>
      <c r="D75" s="40"/>
      <c r="E75" s="41"/>
      <c r="F75" s="42" t="s">
        <v>83</v>
      </c>
      <c r="G75" s="43"/>
      <c r="H75" s="44"/>
      <c r="I75" s="60">
        <v>1.018</v>
      </c>
      <c r="J75" s="61"/>
      <c r="K75" s="62"/>
      <c r="L75" s="54">
        <v>633.68000000000006</v>
      </c>
      <c r="M75" s="55"/>
      <c r="N75" s="55"/>
      <c r="O75" s="56"/>
      <c r="P75" s="54">
        <v>360.93</v>
      </c>
      <c r="Q75" s="55"/>
      <c r="R75" s="55"/>
      <c r="S75" s="55"/>
      <c r="T75" s="56"/>
      <c r="U75" s="63">
        <v>9953.7800000000007</v>
      </c>
      <c r="V75" s="64"/>
      <c r="W75" s="64"/>
      <c r="X75" s="65"/>
      <c r="Y75" s="63">
        <v>2159.19</v>
      </c>
      <c r="Z75" s="64"/>
      <c r="AA75" s="64"/>
      <c r="AB75" s="64"/>
      <c r="AC75" s="64"/>
      <c r="AD75" s="64"/>
      <c r="AE75" s="64"/>
      <c r="AF75" s="65"/>
      <c r="AG75" s="54">
        <v>3652.59</v>
      </c>
      <c r="AH75" s="55"/>
      <c r="AI75" s="55"/>
      <c r="AJ75" s="55"/>
      <c r="AK75" s="56"/>
      <c r="AL75" s="93">
        <v>13.7</v>
      </c>
      <c r="AM75" s="94"/>
      <c r="AN75" s="94"/>
      <c r="AO75" s="94"/>
      <c r="AP75" s="94"/>
      <c r="AQ75" s="94"/>
      <c r="AR75" s="95"/>
      <c r="AS75" s="54">
        <v>13.95</v>
      </c>
      <c r="AT75" s="55"/>
      <c r="AU75" s="55"/>
      <c r="AV75" s="56"/>
    </row>
    <row r="76" spans="1:48" ht="31.7" customHeight="1" x14ac:dyDescent="0.25">
      <c r="A76" s="75"/>
      <c r="B76" s="77"/>
      <c r="C76" s="57" t="s">
        <v>33</v>
      </c>
      <c r="D76" s="58"/>
      <c r="E76" s="59"/>
      <c r="F76" s="45" t="s">
        <v>77</v>
      </c>
      <c r="G76" s="46"/>
      <c r="H76" s="47"/>
      <c r="I76" s="34" t="s">
        <v>78</v>
      </c>
      <c r="J76" s="35"/>
      <c r="K76" s="36"/>
      <c r="L76" s="54">
        <v>161.11000000000001</v>
      </c>
      <c r="M76" s="55"/>
      <c r="N76" s="55"/>
      <c r="O76" s="56"/>
      <c r="P76" s="54">
        <v>47.47</v>
      </c>
      <c r="Q76" s="55"/>
      <c r="R76" s="55"/>
      <c r="S76" s="55"/>
      <c r="T76" s="56"/>
      <c r="U76" s="66"/>
      <c r="V76" s="67"/>
      <c r="W76" s="67"/>
      <c r="X76" s="68"/>
      <c r="Y76" s="66"/>
      <c r="Z76" s="67"/>
      <c r="AA76" s="67"/>
      <c r="AB76" s="67"/>
      <c r="AC76" s="67"/>
      <c r="AD76" s="67"/>
      <c r="AE76" s="67"/>
      <c r="AF76" s="68"/>
      <c r="AG76" s="54">
        <v>636.19000000000005</v>
      </c>
      <c r="AH76" s="55"/>
      <c r="AI76" s="55"/>
      <c r="AJ76" s="55"/>
      <c r="AK76" s="56"/>
      <c r="AL76" s="54">
        <v>3.61</v>
      </c>
      <c r="AM76" s="55"/>
      <c r="AN76" s="55"/>
      <c r="AO76" s="55"/>
      <c r="AP76" s="55"/>
      <c r="AQ76" s="55"/>
      <c r="AR76" s="56"/>
      <c r="AS76" s="54">
        <v>3.67</v>
      </c>
      <c r="AT76" s="55"/>
      <c r="AU76" s="55"/>
      <c r="AV76" s="56"/>
    </row>
    <row r="77" spans="1:48" ht="30.95" customHeight="1" x14ac:dyDescent="0.25">
      <c r="A77" s="39">
        <v>4</v>
      </c>
      <c r="B77" s="41"/>
      <c r="C77" s="39" t="s">
        <v>84</v>
      </c>
      <c r="D77" s="40"/>
      <c r="E77" s="41"/>
      <c r="F77" s="42" t="s">
        <v>85</v>
      </c>
      <c r="G77" s="43"/>
      <c r="H77" s="44"/>
      <c r="I77" s="60">
        <v>0.90200000000000002</v>
      </c>
      <c r="J77" s="61"/>
      <c r="K77" s="62"/>
      <c r="L77" s="54">
        <v>571.66999999999996</v>
      </c>
      <c r="M77" s="55"/>
      <c r="N77" s="55"/>
      <c r="O77" s="56"/>
      <c r="P77" s="54">
        <v>342.63</v>
      </c>
      <c r="Q77" s="55"/>
      <c r="R77" s="55"/>
      <c r="S77" s="55"/>
      <c r="T77" s="56"/>
      <c r="U77" s="63">
        <v>8092.21</v>
      </c>
      <c r="V77" s="64"/>
      <c r="W77" s="64"/>
      <c r="X77" s="65"/>
      <c r="Y77" s="63">
        <v>1731.59</v>
      </c>
      <c r="Z77" s="64"/>
      <c r="AA77" s="64"/>
      <c r="AB77" s="64"/>
      <c r="AC77" s="64"/>
      <c r="AD77" s="64"/>
      <c r="AE77" s="64"/>
      <c r="AF77" s="65"/>
      <c r="AG77" s="54">
        <v>3072.29</v>
      </c>
      <c r="AH77" s="55"/>
      <c r="AI77" s="55"/>
      <c r="AJ77" s="55"/>
      <c r="AK77" s="56"/>
      <c r="AL77" s="93">
        <v>12.4</v>
      </c>
      <c r="AM77" s="94"/>
      <c r="AN77" s="94"/>
      <c r="AO77" s="94"/>
      <c r="AP77" s="94"/>
      <c r="AQ77" s="94"/>
      <c r="AR77" s="95"/>
      <c r="AS77" s="54">
        <v>11.18</v>
      </c>
      <c r="AT77" s="55"/>
      <c r="AU77" s="55"/>
      <c r="AV77" s="56"/>
    </row>
    <row r="78" spans="1:48" ht="31.7" customHeight="1" x14ac:dyDescent="0.25">
      <c r="A78" s="75"/>
      <c r="B78" s="77"/>
      <c r="C78" s="57" t="s">
        <v>33</v>
      </c>
      <c r="D78" s="58"/>
      <c r="E78" s="59"/>
      <c r="F78" s="45" t="s">
        <v>77</v>
      </c>
      <c r="G78" s="46"/>
      <c r="H78" s="47"/>
      <c r="I78" s="34" t="s">
        <v>78</v>
      </c>
      <c r="J78" s="35"/>
      <c r="K78" s="36"/>
      <c r="L78" s="54">
        <v>145.82</v>
      </c>
      <c r="M78" s="55"/>
      <c r="N78" s="55"/>
      <c r="O78" s="56"/>
      <c r="P78" s="54">
        <v>44.65</v>
      </c>
      <c r="Q78" s="55"/>
      <c r="R78" s="55"/>
      <c r="S78" s="55"/>
      <c r="T78" s="56"/>
      <c r="U78" s="66"/>
      <c r="V78" s="67"/>
      <c r="W78" s="67"/>
      <c r="X78" s="68"/>
      <c r="Y78" s="66"/>
      <c r="Z78" s="67"/>
      <c r="AA78" s="67"/>
      <c r="AB78" s="67"/>
      <c r="AC78" s="67"/>
      <c r="AD78" s="67"/>
      <c r="AE78" s="67"/>
      <c r="AF78" s="68"/>
      <c r="AG78" s="54">
        <v>530.21</v>
      </c>
      <c r="AH78" s="55"/>
      <c r="AI78" s="55"/>
      <c r="AJ78" s="55"/>
      <c r="AK78" s="56"/>
      <c r="AL78" s="54">
        <v>3.39</v>
      </c>
      <c r="AM78" s="55"/>
      <c r="AN78" s="55"/>
      <c r="AO78" s="55"/>
      <c r="AP78" s="55"/>
      <c r="AQ78" s="55"/>
      <c r="AR78" s="56"/>
      <c r="AS78" s="54">
        <v>3.06</v>
      </c>
      <c r="AT78" s="55"/>
      <c r="AU78" s="55"/>
      <c r="AV78" s="56"/>
    </row>
    <row r="79" spans="1:48" ht="53.65" customHeight="1" x14ac:dyDescent="0.25">
      <c r="A79" s="39">
        <v>5</v>
      </c>
      <c r="B79" s="41"/>
      <c r="C79" s="39" t="s">
        <v>86</v>
      </c>
      <c r="D79" s="40"/>
      <c r="E79" s="41"/>
      <c r="F79" s="42" t="s">
        <v>87</v>
      </c>
      <c r="G79" s="43"/>
      <c r="H79" s="44"/>
      <c r="I79" s="54">
        <v>0.31</v>
      </c>
      <c r="J79" s="55"/>
      <c r="K79" s="56"/>
      <c r="L79" s="54">
        <v>564.02</v>
      </c>
      <c r="M79" s="55"/>
      <c r="N79" s="55"/>
      <c r="O79" s="56"/>
      <c r="P79" s="54">
        <v>278.83999999999997</v>
      </c>
      <c r="Q79" s="55"/>
      <c r="R79" s="55"/>
      <c r="S79" s="55"/>
      <c r="T79" s="56"/>
      <c r="U79" s="63">
        <v>2538.15</v>
      </c>
      <c r="V79" s="64"/>
      <c r="W79" s="64"/>
      <c r="X79" s="65"/>
      <c r="Y79" s="63">
        <v>556.75</v>
      </c>
      <c r="Z79" s="64"/>
      <c r="AA79" s="64"/>
      <c r="AB79" s="64"/>
      <c r="AC79" s="64"/>
      <c r="AD79" s="64"/>
      <c r="AE79" s="64"/>
      <c r="AF79" s="65"/>
      <c r="AG79" s="93">
        <v>859.3</v>
      </c>
      <c r="AH79" s="94"/>
      <c r="AI79" s="94"/>
      <c r="AJ79" s="94"/>
      <c r="AK79" s="95"/>
      <c r="AL79" s="93">
        <v>11.6</v>
      </c>
      <c r="AM79" s="94"/>
      <c r="AN79" s="94"/>
      <c r="AO79" s="94"/>
      <c r="AP79" s="94"/>
      <c r="AQ79" s="94"/>
      <c r="AR79" s="95"/>
      <c r="AS79" s="93">
        <v>3.6</v>
      </c>
      <c r="AT79" s="94"/>
      <c r="AU79" s="94"/>
      <c r="AV79" s="95"/>
    </row>
    <row r="80" spans="1:48" ht="31.7" customHeight="1" x14ac:dyDescent="0.25">
      <c r="A80" s="75"/>
      <c r="B80" s="77"/>
      <c r="C80" s="57" t="s">
        <v>33</v>
      </c>
      <c r="D80" s="58"/>
      <c r="E80" s="59"/>
      <c r="F80" s="45" t="s">
        <v>77</v>
      </c>
      <c r="G80" s="46"/>
      <c r="H80" s="47"/>
      <c r="I80" s="34" t="s">
        <v>78</v>
      </c>
      <c r="J80" s="35"/>
      <c r="K80" s="36"/>
      <c r="L80" s="54">
        <v>136.41999999999999</v>
      </c>
      <c r="M80" s="55"/>
      <c r="N80" s="55"/>
      <c r="O80" s="56"/>
      <c r="P80" s="93">
        <v>38.6</v>
      </c>
      <c r="Q80" s="94"/>
      <c r="R80" s="94"/>
      <c r="S80" s="94"/>
      <c r="T80" s="95"/>
      <c r="U80" s="66"/>
      <c r="V80" s="67"/>
      <c r="W80" s="67"/>
      <c r="X80" s="68"/>
      <c r="Y80" s="66"/>
      <c r="Z80" s="67"/>
      <c r="AA80" s="67"/>
      <c r="AB80" s="67"/>
      <c r="AC80" s="67"/>
      <c r="AD80" s="67"/>
      <c r="AE80" s="67"/>
      <c r="AF80" s="68"/>
      <c r="AG80" s="54">
        <v>157.53</v>
      </c>
      <c r="AH80" s="55"/>
      <c r="AI80" s="55"/>
      <c r="AJ80" s="55"/>
      <c r="AK80" s="56"/>
      <c r="AL80" s="54">
        <v>2.96</v>
      </c>
      <c r="AM80" s="55"/>
      <c r="AN80" s="55"/>
      <c r="AO80" s="55"/>
      <c r="AP80" s="55"/>
      <c r="AQ80" s="55"/>
      <c r="AR80" s="56"/>
      <c r="AS80" s="54">
        <v>0.92</v>
      </c>
      <c r="AT80" s="55"/>
      <c r="AU80" s="55"/>
      <c r="AV80" s="56"/>
    </row>
    <row r="81" spans="1:48" ht="65.099999999999994" customHeight="1" x14ac:dyDescent="0.25">
      <c r="A81" s="39">
        <v>6</v>
      </c>
      <c r="B81" s="41"/>
      <c r="C81" s="39" t="s">
        <v>88</v>
      </c>
      <c r="D81" s="40"/>
      <c r="E81" s="41"/>
      <c r="F81" s="42" t="s">
        <v>89</v>
      </c>
      <c r="G81" s="43"/>
      <c r="H81" s="44"/>
      <c r="I81" s="130">
        <v>0.22969000000000001</v>
      </c>
      <c r="J81" s="131"/>
      <c r="K81" s="132"/>
      <c r="L81" s="81">
        <v>560000</v>
      </c>
      <c r="M81" s="82"/>
      <c r="N81" s="82"/>
      <c r="O81" s="83"/>
      <c r="P81" s="87">
        <v>0</v>
      </c>
      <c r="Q81" s="88"/>
      <c r="R81" s="88"/>
      <c r="S81" s="88"/>
      <c r="T81" s="89"/>
      <c r="U81" s="78">
        <v>128626.4</v>
      </c>
      <c r="V81" s="79"/>
      <c r="W81" s="79"/>
      <c r="X81" s="80"/>
      <c r="Y81" s="42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4"/>
    </row>
    <row r="82" spans="1:48" ht="20.100000000000001" customHeight="1" x14ac:dyDescent="0.25">
      <c r="A82" s="75"/>
      <c r="B82" s="77"/>
      <c r="C82" s="75"/>
      <c r="D82" s="76"/>
      <c r="E82" s="77"/>
      <c r="F82" s="45" t="s">
        <v>91</v>
      </c>
      <c r="G82" s="46"/>
      <c r="H82" s="47"/>
      <c r="I82" s="75" t="s">
        <v>90</v>
      </c>
      <c r="J82" s="76"/>
      <c r="K82" s="77"/>
      <c r="L82" s="84"/>
      <c r="M82" s="85"/>
      <c r="N82" s="85"/>
      <c r="O82" s="86"/>
      <c r="P82" s="90"/>
      <c r="Q82" s="91"/>
      <c r="R82" s="91"/>
      <c r="S82" s="91"/>
      <c r="T82" s="92"/>
      <c r="U82" s="119"/>
      <c r="V82" s="120"/>
      <c r="W82" s="120"/>
      <c r="X82" s="121"/>
      <c r="Y82" s="45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7"/>
    </row>
    <row r="83" spans="1:48" ht="30.95" customHeight="1" x14ac:dyDescent="0.25">
      <c r="A83" s="39">
        <v>7</v>
      </c>
      <c r="B83" s="41"/>
      <c r="C83" s="39" t="s">
        <v>75</v>
      </c>
      <c r="D83" s="40"/>
      <c r="E83" s="41"/>
      <c r="F83" s="42" t="s">
        <v>92</v>
      </c>
      <c r="G83" s="43"/>
      <c r="H83" s="44"/>
      <c r="I83" s="60">
        <v>1.018</v>
      </c>
      <c r="J83" s="61"/>
      <c r="K83" s="62"/>
      <c r="L83" s="54">
        <v>1271.79</v>
      </c>
      <c r="M83" s="55"/>
      <c r="N83" s="55"/>
      <c r="O83" s="56"/>
      <c r="P83" s="54">
        <v>1192.26</v>
      </c>
      <c r="Q83" s="55"/>
      <c r="R83" s="55"/>
      <c r="S83" s="55"/>
      <c r="T83" s="56"/>
      <c r="U83" s="63">
        <v>15911.55</v>
      </c>
      <c r="V83" s="64"/>
      <c r="W83" s="64"/>
      <c r="X83" s="65"/>
      <c r="Y83" s="63">
        <v>1044.95</v>
      </c>
      <c r="Z83" s="64"/>
      <c r="AA83" s="64"/>
      <c r="AB83" s="64"/>
      <c r="AC83" s="64"/>
      <c r="AD83" s="64"/>
      <c r="AE83" s="64"/>
      <c r="AF83" s="65"/>
      <c r="AG83" s="93">
        <v>12065.6</v>
      </c>
      <c r="AH83" s="94"/>
      <c r="AI83" s="94"/>
      <c r="AJ83" s="94"/>
      <c r="AK83" s="95"/>
      <c r="AL83" s="54">
        <v>6.63</v>
      </c>
      <c r="AM83" s="55"/>
      <c r="AN83" s="55"/>
      <c r="AO83" s="55"/>
      <c r="AP83" s="55"/>
      <c r="AQ83" s="55"/>
      <c r="AR83" s="56"/>
      <c r="AS83" s="54">
        <v>6.75</v>
      </c>
      <c r="AT83" s="55"/>
      <c r="AU83" s="55"/>
      <c r="AV83" s="56"/>
    </row>
    <row r="84" spans="1:48" ht="31.7" customHeight="1" x14ac:dyDescent="0.25">
      <c r="A84" s="75"/>
      <c r="B84" s="77"/>
      <c r="C84" s="57" t="s">
        <v>33</v>
      </c>
      <c r="D84" s="58"/>
      <c r="E84" s="59"/>
      <c r="F84" s="45" t="s">
        <v>77</v>
      </c>
      <c r="G84" s="46"/>
      <c r="H84" s="47"/>
      <c r="I84" s="34" t="s">
        <v>78</v>
      </c>
      <c r="J84" s="35"/>
      <c r="K84" s="36"/>
      <c r="L84" s="54">
        <v>77.97</v>
      </c>
      <c r="M84" s="55"/>
      <c r="N84" s="55"/>
      <c r="O84" s="56"/>
      <c r="P84" s="54">
        <v>78.84</v>
      </c>
      <c r="Q84" s="55"/>
      <c r="R84" s="55"/>
      <c r="S84" s="55"/>
      <c r="T84" s="56"/>
      <c r="U84" s="66"/>
      <c r="V84" s="67"/>
      <c r="W84" s="67"/>
      <c r="X84" s="68"/>
      <c r="Y84" s="66"/>
      <c r="Z84" s="67"/>
      <c r="AA84" s="67"/>
      <c r="AB84" s="67"/>
      <c r="AC84" s="67"/>
      <c r="AD84" s="67"/>
      <c r="AE84" s="67"/>
      <c r="AF84" s="68"/>
      <c r="AG84" s="54">
        <v>1056.6099999999999</v>
      </c>
      <c r="AH84" s="55"/>
      <c r="AI84" s="55"/>
      <c r="AJ84" s="55"/>
      <c r="AK84" s="56"/>
      <c r="AL84" s="54">
        <v>4.99</v>
      </c>
      <c r="AM84" s="55"/>
      <c r="AN84" s="55"/>
      <c r="AO84" s="55"/>
      <c r="AP84" s="55"/>
      <c r="AQ84" s="55"/>
      <c r="AR84" s="56"/>
      <c r="AS84" s="54">
        <v>5.08</v>
      </c>
      <c r="AT84" s="55"/>
      <c r="AU84" s="55"/>
      <c r="AV84" s="56"/>
    </row>
    <row r="85" spans="1:48" ht="19.7" customHeight="1" x14ac:dyDescent="0.25">
      <c r="A85" s="39">
        <v>8</v>
      </c>
      <c r="B85" s="41"/>
      <c r="C85" s="39" t="s">
        <v>79</v>
      </c>
      <c r="D85" s="40"/>
      <c r="E85" s="41"/>
      <c r="F85" s="42" t="s">
        <v>80</v>
      </c>
      <c r="G85" s="43"/>
      <c r="H85" s="44"/>
      <c r="I85" s="133">
        <v>6.7188000000000008</v>
      </c>
      <c r="J85" s="134"/>
      <c r="K85" s="135"/>
      <c r="L85" s="69">
        <v>405.59</v>
      </c>
      <c r="M85" s="70"/>
      <c r="N85" s="70"/>
      <c r="O85" s="71"/>
      <c r="P85" s="87">
        <v>0</v>
      </c>
      <c r="Q85" s="88"/>
      <c r="R85" s="88"/>
      <c r="S85" s="88"/>
      <c r="T85" s="89"/>
      <c r="U85" s="69">
        <v>2725.08</v>
      </c>
      <c r="V85" s="70"/>
      <c r="W85" s="70"/>
      <c r="X85" s="71"/>
      <c r="Y85" s="42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4"/>
    </row>
    <row r="86" spans="1:48" ht="20.100000000000001" customHeight="1" x14ac:dyDescent="0.25">
      <c r="A86" s="75"/>
      <c r="B86" s="77"/>
      <c r="C86" s="75"/>
      <c r="D86" s="76"/>
      <c r="E86" s="77"/>
      <c r="F86" s="45" t="s">
        <v>93</v>
      </c>
      <c r="G86" s="46"/>
      <c r="H86" s="47"/>
      <c r="I86" s="75" t="s">
        <v>41</v>
      </c>
      <c r="J86" s="76"/>
      <c r="K86" s="77"/>
      <c r="L86" s="72"/>
      <c r="M86" s="73"/>
      <c r="N86" s="73"/>
      <c r="O86" s="74"/>
      <c r="P86" s="90"/>
      <c r="Q86" s="91"/>
      <c r="R86" s="91"/>
      <c r="S86" s="91"/>
      <c r="T86" s="92"/>
      <c r="U86" s="72"/>
      <c r="V86" s="73"/>
      <c r="W86" s="73"/>
      <c r="X86" s="74"/>
      <c r="Y86" s="45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7"/>
    </row>
    <row r="87" spans="1:48" ht="30.95" customHeight="1" x14ac:dyDescent="0.25">
      <c r="A87" s="39">
        <v>9</v>
      </c>
      <c r="B87" s="41"/>
      <c r="C87" s="39" t="s">
        <v>94</v>
      </c>
      <c r="D87" s="40"/>
      <c r="E87" s="41"/>
      <c r="F87" s="42" t="s">
        <v>95</v>
      </c>
      <c r="G87" s="43"/>
      <c r="H87" s="44"/>
      <c r="I87" s="60">
        <v>1.018</v>
      </c>
      <c r="J87" s="61"/>
      <c r="K87" s="62"/>
      <c r="L87" s="54">
        <v>1091.1499999999999</v>
      </c>
      <c r="M87" s="55"/>
      <c r="N87" s="55"/>
      <c r="O87" s="56"/>
      <c r="P87" s="54">
        <v>1013.06</v>
      </c>
      <c r="Q87" s="55"/>
      <c r="R87" s="55"/>
      <c r="S87" s="55"/>
      <c r="T87" s="56"/>
      <c r="U87" s="96">
        <v>13842.7</v>
      </c>
      <c r="V87" s="97"/>
      <c r="W87" s="97"/>
      <c r="X87" s="98"/>
      <c r="Y87" s="63">
        <v>1026.05</v>
      </c>
      <c r="Z87" s="64"/>
      <c r="AA87" s="64"/>
      <c r="AB87" s="64"/>
      <c r="AC87" s="64"/>
      <c r="AD87" s="64"/>
      <c r="AE87" s="64"/>
      <c r="AF87" s="65"/>
      <c r="AG87" s="93">
        <v>10252.1</v>
      </c>
      <c r="AH87" s="94"/>
      <c r="AI87" s="94"/>
      <c r="AJ87" s="94"/>
      <c r="AK87" s="95"/>
      <c r="AL87" s="54">
        <v>6.51</v>
      </c>
      <c r="AM87" s="55"/>
      <c r="AN87" s="55"/>
      <c r="AO87" s="55"/>
      <c r="AP87" s="55"/>
      <c r="AQ87" s="55"/>
      <c r="AR87" s="56"/>
      <c r="AS87" s="54">
        <v>6.63</v>
      </c>
      <c r="AT87" s="55"/>
      <c r="AU87" s="55"/>
      <c r="AV87" s="56"/>
    </row>
    <row r="88" spans="1:48" ht="31.7" customHeight="1" x14ac:dyDescent="0.25">
      <c r="A88" s="75"/>
      <c r="B88" s="77"/>
      <c r="C88" s="57" t="s">
        <v>33</v>
      </c>
      <c r="D88" s="58"/>
      <c r="E88" s="59"/>
      <c r="F88" s="45" t="s">
        <v>77</v>
      </c>
      <c r="G88" s="46"/>
      <c r="H88" s="47"/>
      <c r="I88" s="34" t="s">
        <v>78</v>
      </c>
      <c r="J88" s="35"/>
      <c r="K88" s="36"/>
      <c r="L88" s="54">
        <v>76.56</v>
      </c>
      <c r="M88" s="55"/>
      <c r="N88" s="55"/>
      <c r="O88" s="56"/>
      <c r="P88" s="54">
        <v>66.989999999999995</v>
      </c>
      <c r="Q88" s="55"/>
      <c r="R88" s="55"/>
      <c r="S88" s="55"/>
      <c r="T88" s="56"/>
      <c r="U88" s="99"/>
      <c r="V88" s="100"/>
      <c r="W88" s="100"/>
      <c r="X88" s="101"/>
      <c r="Y88" s="66"/>
      <c r="Z88" s="67"/>
      <c r="AA88" s="67"/>
      <c r="AB88" s="67"/>
      <c r="AC88" s="67"/>
      <c r="AD88" s="67"/>
      <c r="AE88" s="67"/>
      <c r="AF88" s="68"/>
      <c r="AG88" s="93">
        <v>897.8</v>
      </c>
      <c r="AH88" s="94"/>
      <c r="AI88" s="94"/>
      <c r="AJ88" s="94"/>
      <c r="AK88" s="95"/>
      <c r="AL88" s="54">
        <v>4.24</v>
      </c>
      <c r="AM88" s="55"/>
      <c r="AN88" s="55"/>
      <c r="AO88" s="55"/>
      <c r="AP88" s="55"/>
      <c r="AQ88" s="55"/>
      <c r="AR88" s="56"/>
      <c r="AS88" s="54">
        <v>4.32</v>
      </c>
      <c r="AT88" s="55"/>
      <c r="AU88" s="55"/>
      <c r="AV88" s="56"/>
    </row>
    <row r="89" spans="1:48" ht="30.95" customHeight="1" x14ac:dyDescent="0.25">
      <c r="A89" s="39">
        <v>10</v>
      </c>
      <c r="B89" s="41"/>
      <c r="C89" s="39" t="s">
        <v>96</v>
      </c>
      <c r="D89" s="40"/>
      <c r="E89" s="41"/>
      <c r="F89" s="42" t="s">
        <v>97</v>
      </c>
      <c r="G89" s="43"/>
      <c r="H89" s="44"/>
      <c r="I89" s="122">
        <v>0.40699999999999997</v>
      </c>
      <c r="J89" s="123"/>
      <c r="K89" s="124"/>
      <c r="L89" s="69">
        <v>11798.38</v>
      </c>
      <c r="M89" s="70"/>
      <c r="N89" s="70"/>
      <c r="O89" s="71"/>
      <c r="P89" s="87">
        <v>0</v>
      </c>
      <c r="Q89" s="88"/>
      <c r="R89" s="88"/>
      <c r="S89" s="88"/>
      <c r="T89" s="89"/>
      <c r="U89" s="69">
        <v>4801.9399999999996</v>
      </c>
      <c r="V89" s="70"/>
      <c r="W89" s="70"/>
      <c r="X89" s="71"/>
      <c r="Y89" s="42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4"/>
    </row>
    <row r="90" spans="1:48" ht="20.100000000000001" customHeight="1" x14ac:dyDescent="0.25">
      <c r="A90" s="75"/>
      <c r="B90" s="77"/>
      <c r="C90" s="75"/>
      <c r="D90" s="76"/>
      <c r="E90" s="77"/>
      <c r="F90" s="45"/>
      <c r="G90" s="46"/>
      <c r="H90" s="47"/>
      <c r="I90" s="75" t="s">
        <v>98</v>
      </c>
      <c r="J90" s="76"/>
      <c r="K90" s="77"/>
      <c r="L90" s="72"/>
      <c r="M90" s="73"/>
      <c r="N90" s="73"/>
      <c r="O90" s="74"/>
      <c r="P90" s="90"/>
      <c r="Q90" s="91"/>
      <c r="R90" s="91"/>
      <c r="S90" s="91"/>
      <c r="T90" s="92"/>
      <c r="U90" s="72"/>
      <c r="V90" s="73"/>
      <c r="W90" s="73"/>
      <c r="X90" s="74"/>
      <c r="Y90" s="45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7"/>
    </row>
    <row r="91" spans="1:48" ht="53.65" customHeight="1" x14ac:dyDescent="0.25">
      <c r="A91" s="39">
        <v>11</v>
      </c>
      <c r="B91" s="41"/>
      <c r="C91" s="39" t="s">
        <v>99</v>
      </c>
      <c r="D91" s="40"/>
      <c r="E91" s="41"/>
      <c r="F91" s="42" t="s">
        <v>100</v>
      </c>
      <c r="G91" s="43"/>
      <c r="H91" s="44"/>
      <c r="I91" s="51">
        <v>2</v>
      </c>
      <c r="J91" s="52"/>
      <c r="K91" s="53"/>
      <c r="L91" s="54">
        <v>27.84</v>
      </c>
      <c r="M91" s="55"/>
      <c r="N91" s="55"/>
      <c r="O91" s="56"/>
      <c r="P91" s="54">
        <v>2.39</v>
      </c>
      <c r="Q91" s="55"/>
      <c r="R91" s="55"/>
      <c r="S91" s="55"/>
      <c r="T91" s="56"/>
      <c r="U91" s="96">
        <v>1339.1</v>
      </c>
      <c r="V91" s="97"/>
      <c r="W91" s="97"/>
      <c r="X91" s="98"/>
      <c r="Y91" s="63">
        <v>535.54999999999995</v>
      </c>
      <c r="Z91" s="64"/>
      <c r="AA91" s="64"/>
      <c r="AB91" s="64"/>
      <c r="AC91" s="64"/>
      <c r="AD91" s="64"/>
      <c r="AE91" s="64"/>
      <c r="AF91" s="65"/>
      <c r="AG91" s="54">
        <v>47.52</v>
      </c>
      <c r="AH91" s="55"/>
      <c r="AI91" s="55"/>
      <c r="AJ91" s="55"/>
      <c r="AK91" s="56"/>
      <c r="AL91" s="54">
        <v>1.73</v>
      </c>
      <c r="AM91" s="55"/>
      <c r="AN91" s="55"/>
      <c r="AO91" s="55"/>
      <c r="AP91" s="55"/>
      <c r="AQ91" s="55"/>
      <c r="AR91" s="56"/>
      <c r="AS91" s="54">
        <v>3.46</v>
      </c>
      <c r="AT91" s="55"/>
      <c r="AU91" s="55"/>
      <c r="AV91" s="56"/>
    </row>
    <row r="92" spans="1:48" ht="31.5" customHeight="1" x14ac:dyDescent="0.25">
      <c r="A92" s="75"/>
      <c r="B92" s="77"/>
      <c r="C92" s="57" t="s">
        <v>33</v>
      </c>
      <c r="D92" s="58"/>
      <c r="E92" s="59"/>
      <c r="F92" s="45" t="s">
        <v>77</v>
      </c>
      <c r="G92" s="46"/>
      <c r="H92" s="47"/>
      <c r="I92" s="34" t="s">
        <v>101</v>
      </c>
      <c r="J92" s="35"/>
      <c r="K92" s="36"/>
      <c r="L92" s="54">
        <v>20.34</v>
      </c>
      <c r="M92" s="55"/>
      <c r="N92" s="55"/>
      <c r="O92" s="56"/>
      <c r="P92" s="54">
        <v>0.16</v>
      </c>
      <c r="Q92" s="55"/>
      <c r="R92" s="55"/>
      <c r="S92" s="55"/>
      <c r="T92" s="56"/>
      <c r="U92" s="99"/>
      <c r="V92" s="100"/>
      <c r="W92" s="100"/>
      <c r="X92" s="101"/>
      <c r="Y92" s="66"/>
      <c r="Z92" s="67"/>
      <c r="AA92" s="67"/>
      <c r="AB92" s="67"/>
      <c r="AC92" s="67"/>
      <c r="AD92" s="67"/>
      <c r="AE92" s="67"/>
      <c r="AF92" s="68"/>
      <c r="AG92" s="54">
        <v>4.21</v>
      </c>
      <c r="AH92" s="55"/>
      <c r="AI92" s="55"/>
      <c r="AJ92" s="55"/>
      <c r="AK92" s="56"/>
      <c r="AL92" s="54">
        <v>0.01</v>
      </c>
      <c r="AM92" s="55"/>
      <c r="AN92" s="55"/>
      <c r="AO92" s="55"/>
      <c r="AP92" s="55"/>
      <c r="AQ92" s="55"/>
      <c r="AR92" s="56"/>
      <c r="AS92" s="54">
        <v>0.02</v>
      </c>
      <c r="AT92" s="55"/>
      <c r="AU92" s="55"/>
      <c r="AV92" s="56"/>
    </row>
    <row r="93" spans="1:48" ht="87.95" customHeight="1" x14ac:dyDescent="0.25">
      <c r="A93" s="39">
        <v>12</v>
      </c>
      <c r="B93" s="41"/>
      <c r="C93" s="39" t="s">
        <v>102</v>
      </c>
      <c r="D93" s="40"/>
      <c r="E93" s="41"/>
      <c r="F93" s="42" t="s">
        <v>103</v>
      </c>
      <c r="G93" s="43"/>
      <c r="H93" s="44"/>
      <c r="I93" s="81">
        <v>2</v>
      </c>
      <c r="J93" s="82"/>
      <c r="K93" s="83"/>
      <c r="L93" s="69">
        <v>1209.33</v>
      </c>
      <c r="M93" s="70"/>
      <c r="N93" s="70"/>
      <c r="O93" s="71"/>
      <c r="P93" s="87">
        <v>0</v>
      </c>
      <c r="Q93" s="88"/>
      <c r="R93" s="88"/>
      <c r="S93" s="88"/>
      <c r="T93" s="89"/>
      <c r="U93" s="69">
        <v>2418.66</v>
      </c>
      <c r="V93" s="70"/>
      <c r="W93" s="70"/>
      <c r="X93" s="71"/>
      <c r="Y93" s="42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4"/>
    </row>
    <row r="94" spans="1:48" ht="20.100000000000001" customHeight="1" x14ac:dyDescent="0.25">
      <c r="A94" s="75"/>
      <c r="B94" s="77"/>
      <c r="C94" s="75"/>
      <c r="D94" s="76"/>
      <c r="E94" s="77"/>
      <c r="F94" s="45"/>
      <c r="G94" s="46"/>
      <c r="H94" s="47"/>
      <c r="I94" s="75" t="s">
        <v>104</v>
      </c>
      <c r="J94" s="76"/>
      <c r="K94" s="77"/>
      <c r="L94" s="72"/>
      <c r="M94" s="73"/>
      <c r="N94" s="73"/>
      <c r="O94" s="74"/>
      <c r="P94" s="90"/>
      <c r="Q94" s="91"/>
      <c r="R94" s="91"/>
      <c r="S94" s="91"/>
      <c r="T94" s="92"/>
      <c r="U94" s="72"/>
      <c r="V94" s="73"/>
      <c r="W94" s="73"/>
      <c r="X94" s="74"/>
      <c r="Y94" s="45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7"/>
    </row>
    <row r="95" spans="1:48" ht="42.4" customHeight="1" x14ac:dyDescent="0.25">
      <c r="A95" s="39">
        <v>13</v>
      </c>
      <c r="B95" s="41"/>
      <c r="C95" s="39" t="s">
        <v>105</v>
      </c>
      <c r="D95" s="40"/>
      <c r="E95" s="41"/>
      <c r="F95" s="42" t="s">
        <v>106</v>
      </c>
      <c r="G95" s="43"/>
      <c r="H95" s="44"/>
      <c r="I95" s="54">
        <v>0.08</v>
      </c>
      <c r="J95" s="55"/>
      <c r="K95" s="56"/>
      <c r="L95" s="54">
        <v>164.48000000000002</v>
      </c>
      <c r="M95" s="55"/>
      <c r="N95" s="55"/>
      <c r="O95" s="56"/>
      <c r="P95" s="51">
        <v>0</v>
      </c>
      <c r="Q95" s="52"/>
      <c r="R95" s="52"/>
      <c r="S95" s="52"/>
      <c r="T95" s="53"/>
      <c r="U95" s="63">
        <v>328.74</v>
      </c>
      <c r="V95" s="64"/>
      <c r="W95" s="64"/>
      <c r="X95" s="65"/>
      <c r="Y95" s="63">
        <v>146.38</v>
      </c>
      <c r="Z95" s="64"/>
      <c r="AA95" s="64"/>
      <c r="AB95" s="64"/>
      <c r="AC95" s="64"/>
      <c r="AD95" s="64"/>
      <c r="AE95" s="64"/>
      <c r="AF95" s="65"/>
      <c r="AG95" s="51">
        <v>0</v>
      </c>
      <c r="AH95" s="52"/>
      <c r="AI95" s="52"/>
      <c r="AJ95" s="52"/>
      <c r="AK95" s="53"/>
      <c r="AL95" s="93">
        <v>11.3</v>
      </c>
      <c r="AM95" s="94"/>
      <c r="AN95" s="94"/>
      <c r="AO95" s="94"/>
      <c r="AP95" s="94"/>
      <c r="AQ95" s="94"/>
      <c r="AR95" s="95"/>
      <c r="AS95" s="93">
        <v>0.9</v>
      </c>
      <c r="AT95" s="94"/>
      <c r="AU95" s="94"/>
      <c r="AV95" s="95"/>
    </row>
    <row r="96" spans="1:48" ht="31.5" customHeight="1" x14ac:dyDescent="0.25">
      <c r="A96" s="75"/>
      <c r="B96" s="77"/>
      <c r="C96" s="57" t="s">
        <v>33</v>
      </c>
      <c r="D96" s="58"/>
      <c r="E96" s="59"/>
      <c r="F96" s="45" t="s">
        <v>107</v>
      </c>
      <c r="G96" s="46"/>
      <c r="H96" s="47"/>
      <c r="I96" s="34" t="s">
        <v>108</v>
      </c>
      <c r="J96" s="35"/>
      <c r="K96" s="36"/>
      <c r="L96" s="54">
        <v>138.99</v>
      </c>
      <c r="M96" s="55"/>
      <c r="N96" s="55"/>
      <c r="O96" s="56"/>
      <c r="P96" s="51">
        <v>0</v>
      </c>
      <c r="Q96" s="52"/>
      <c r="R96" s="52"/>
      <c r="S96" s="52"/>
      <c r="T96" s="53"/>
      <c r="U96" s="66"/>
      <c r="V96" s="67"/>
      <c r="W96" s="67"/>
      <c r="X96" s="68"/>
      <c r="Y96" s="66"/>
      <c r="Z96" s="67"/>
      <c r="AA96" s="67"/>
      <c r="AB96" s="67"/>
      <c r="AC96" s="67"/>
      <c r="AD96" s="67"/>
      <c r="AE96" s="67"/>
      <c r="AF96" s="68"/>
      <c r="AG96" s="51">
        <v>0</v>
      </c>
      <c r="AH96" s="52"/>
      <c r="AI96" s="52"/>
      <c r="AJ96" s="52"/>
      <c r="AK96" s="53"/>
      <c r="AL96" s="51">
        <v>0</v>
      </c>
      <c r="AM96" s="52"/>
      <c r="AN96" s="52"/>
      <c r="AO96" s="52"/>
      <c r="AP96" s="52"/>
      <c r="AQ96" s="52"/>
      <c r="AR96" s="53"/>
      <c r="AS96" s="51">
        <v>0</v>
      </c>
      <c r="AT96" s="52"/>
      <c r="AU96" s="52"/>
      <c r="AV96" s="53"/>
    </row>
    <row r="97" spans="1:48" ht="30.95" customHeight="1" x14ac:dyDescent="0.25">
      <c r="A97" s="39">
        <v>14</v>
      </c>
      <c r="B97" s="41"/>
      <c r="C97" s="39" t="s">
        <v>109</v>
      </c>
      <c r="D97" s="40"/>
      <c r="E97" s="41"/>
      <c r="F97" s="42" t="s">
        <v>110</v>
      </c>
      <c r="G97" s="43"/>
      <c r="H97" s="44"/>
      <c r="I97" s="81">
        <v>8</v>
      </c>
      <c r="J97" s="82"/>
      <c r="K97" s="83"/>
      <c r="L97" s="69">
        <v>29.93</v>
      </c>
      <c r="M97" s="70"/>
      <c r="N97" s="70"/>
      <c r="O97" s="71"/>
      <c r="P97" s="87">
        <v>0</v>
      </c>
      <c r="Q97" s="88"/>
      <c r="R97" s="88"/>
      <c r="S97" s="88"/>
      <c r="T97" s="89"/>
      <c r="U97" s="69">
        <v>239.44</v>
      </c>
      <c r="V97" s="70"/>
      <c r="W97" s="70"/>
      <c r="X97" s="71"/>
      <c r="Y97" s="42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4"/>
    </row>
    <row r="98" spans="1:48" ht="20.100000000000001" customHeight="1" x14ac:dyDescent="0.25">
      <c r="A98" s="75"/>
      <c r="B98" s="77"/>
      <c r="C98" s="75"/>
      <c r="D98" s="76"/>
      <c r="E98" s="77"/>
      <c r="F98" s="45"/>
      <c r="G98" s="46"/>
      <c r="H98" s="47"/>
      <c r="I98" s="75" t="s">
        <v>69</v>
      </c>
      <c r="J98" s="76"/>
      <c r="K98" s="77"/>
      <c r="L98" s="72"/>
      <c r="M98" s="73"/>
      <c r="N98" s="73"/>
      <c r="O98" s="74"/>
      <c r="P98" s="90"/>
      <c r="Q98" s="91"/>
      <c r="R98" s="91"/>
      <c r="S98" s="91"/>
      <c r="T98" s="92"/>
      <c r="U98" s="72"/>
      <c r="V98" s="73"/>
      <c r="W98" s="73"/>
      <c r="X98" s="74"/>
      <c r="Y98" s="45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7"/>
    </row>
    <row r="99" spans="1:48" ht="30.95" customHeight="1" x14ac:dyDescent="0.25">
      <c r="A99" s="39">
        <v>15</v>
      </c>
      <c r="B99" s="41"/>
      <c r="C99" s="39" t="s">
        <v>111</v>
      </c>
      <c r="D99" s="40"/>
      <c r="E99" s="41"/>
      <c r="F99" s="42" t="s">
        <v>112</v>
      </c>
      <c r="G99" s="43"/>
      <c r="H99" s="44"/>
      <c r="I99" s="51">
        <v>3</v>
      </c>
      <c r="J99" s="52"/>
      <c r="K99" s="53"/>
      <c r="L99" s="54">
        <v>34.64</v>
      </c>
      <c r="M99" s="55"/>
      <c r="N99" s="55"/>
      <c r="O99" s="56"/>
      <c r="P99" s="93">
        <v>5.6</v>
      </c>
      <c r="Q99" s="94"/>
      <c r="R99" s="94"/>
      <c r="S99" s="94"/>
      <c r="T99" s="95"/>
      <c r="U99" s="63">
        <v>1589.45</v>
      </c>
      <c r="V99" s="64"/>
      <c r="W99" s="64"/>
      <c r="X99" s="65"/>
      <c r="Y99" s="63">
        <v>524.89</v>
      </c>
      <c r="Z99" s="64"/>
      <c r="AA99" s="64"/>
      <c r="AB99" s="64"/>
      <c r="AC99" s="64"/>
      <c r="AD99" s="64"/>
      <c r="AE99" s="64"/>
      <c r="AF99" s="65"/>
      <c r="AG99" s="54">
        <v>167.01</v>
      </c>
      <c r="AH99" s="55"/>
      <c r="AI99" s="55"/>
      <c r="AJ99" s="55"/>
      <c r="AK99" s="56"/>
      <c r="AL99" s="54">
        <v>1.1299999999999999</v>
      </c>
      <c r="AM99" s="55"/>
      <c r="AN99" s="55"/>
      <c r="AO99" s="55"/>
      <c r="AP99" s="55"/>
      <c r="AQ99" s="55"/>
      <c r="AR99" s="56"/>
      <c r="AS99" s="54">
        <v>3.39</v>
      </c>
      <c r="AT99" s="55"/>
      <c r="AU99" s="55"/>
      <c r="AV99" s="56"/>
    </row>
    <row r="100" spans="1:48" ht="31.5" customHeight="1" x14ac:dyDescent="0.25">
      <c r="A100" s="75"/>
      <c r="B100" s="77"/>
      <c r="C100" s="57" t="s">
        <v>33</v>
      </c>
      <c r="D100" s="58"/>
      <c r="E100" s="59"/>
      <c r="F100" s="45" t="s">
        <v>77</v>
      </c>
      <c r="G100" s="46"/>
      <c r="H100" s="47"/>
      <c r="I100" s="34" t="s">
        <v>101</v>
      </c>
      <c r="J100" s="35"/>
      <c r="K100" s="36"/>
      <c r="L100" s="54">
        <v>13.29</v>
      </c>
      <c r="M100" s="55"/>
      <c r="N100" s="55"/>
      <c r="O100" s="56"/>
      <c r="P100" s="54">
        <v>0.44</v>
      </c>
      <c r="Q100" s="55"/>
      <c r="R100" s="55"/>
      <c r="S100" s="55"/>
      <c r="T100" s="56"/>
      <c r="U100" s="66"/>
      <c r="V100" s="67"/>
      <c r="W100" s="67"/>
      <c r="X100" s="68"/>
      <c r="Y100" s="66"/>
      <c r="Z100" s="67"/>
      <c r="AA100" s="67"/>
      <c r="AB100" s="67"/>
      <c r="AC100" s="67"/>
      <c r="AD100" s="67"/>
      <c r="AE100" s="67"/>
      <c r="AF100" s="68"/>
      <c r="AG100" s="54">
        <v>17.38</v>
      </c>
      <c r="AH100" s="55"/>
      <c r="AI100" s="55"/>
      <c r="AJ100" s="55"/>
      <c r="AK100" s="56"/>
      <c r="AL100" s="54">
        <v>0.03</v>
      </c>
      <c r="AM100" s="55"/>
      <c r="AN100" s="55"/>
      <c r="AO100" s="55"/>
      <c r="AP100" s="55"/>
      <c r="AQ100" s="55"/>
      <c r="AR100" s="56"/>
      <c r="AS100" s="54">
        <v>0.09</v>
      </c>
      <c r="AT100" s="55"/>
      <c r="AU100" s="55"/>
      <c r="AV100" s="56"/>
    </row>
    <row r="101" spans="1:48" ht="19.7" customHeight="1" x14ac:dyDescent="0.25">
      <c r="A101" s="39">
        <v>16</v>
      </c>
      <c r="B101" s="41"/>
      <c r="C101" s="39" t="s">
        <v>113</v>
      </c>
      <c r="D101" s="40"/>
      <c r="E101" s="41"/>
      <c r="F101" s="42" t="s">
        <v>114</v>
      </c>
      <c r="G101" s="43"/>
      <c r="H101" s="44"/>
      <c r="I101" s="81">
        <v>3</v>
      </c>
      <c r="J101" s="82"/>
      <c r="K101" s="83"/>
      <c r="L101" s="78">
        <v>68.900000000000006</v>
      </c>
      <c r="M101" s="79"/>
      <c r="N101" s="79"/>
      <c r="O101" s="80"/>
      <c r="P101" s="87">
        <v>0</v>
      </c>
      <c r="Q101" s="88"/>
      <c r="R101" s="88"/>
      <c r="S101" s="88"/>
      <c r="T101" s="89"/>
      <c r="U101" s="78">
        <v>206.7</v>
      </c>
      <c r="V101" s="79"/>
      <c r="W101" s="79"/>
      <c r="X101" s="80"/>
      <c r="Y101" s="42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4"/>
    </row>
    <row r="102" spans="1:48" ht="20.100000000000001" customHeight="1" x14ac:dyDescent="0.25">
      <c r="A102" s="75"/>
      <c r="B102" s="77"/>
      <c r="C102" s="75"/>
      <c r="D102" s="76"/>
      <c r="E102" s="77"/>
      <c r="F102" s="45"/>
      <c r="G102" s="46"/>
      <c r="H102" s="47"/>
      <c r="I102" s="75" t="s">
        <v>69</v>
      </c>
      <c r="J102" s="76"/>
      <c r="K102" s="77"/>
      <c r="L102" s="119"/>
      <c r="M102" s="120"/>
      <c r="N102" s="120"/>
      <c r="O102" s="121"/>
      <c r="P102" s="90"/>
      <c r="Q102" s="91"/>
      <c r="R102" s="91"/>
      <c r="S102" s="91"/>
      <c r="T102" s="92"/>
      <c r="U102" s="119"/>
      <c r="V102" s="120"/>
      <c r="W102" s="120"/>
      <c r="X102" s="121"/>
      <c r="Y102" s="45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7"/>
    </row>
    <row r="103" spans="1:48" ht="30.95" customHeight="1" x14ac:dyDescent="0.25">
      <c r="A103" s="39">
        <v>17</v>
      </c>
      <c r="B103" s="41"/>
      <c r="C103" s="39" t="s">
        <v>115</v>
      </c>
      <c r="D103" s="40"/>
      <c r="E103" s="41"/>
      <c r="F103" s="42" t="s">
        <v>116</v>
      </c>
      <c r="G103" s="43"/>
      <c r="H103" s="44"/>
      <c r="I103" s="54">
        <v>0.31</v>
      </c>
      <c r="J103" s="55"/>
      <c r="K103" s="56"/>
      <c r="L103" s="54">
        <v>678.71</v>
      </c>
      <c r="M103" s="55"/>
      <c r="N103" s="55"/>
      <c r="O103" s="56"/>
      <c r="P103" s="93">
        <v>110.5</v>
      </c>
      <c r="Q103" s="94"/>
      <c r="R103" s="94"/>
      <c r="S103" s="94"/>
      <c r="T103" s="95"/>
      <c r="U103" s="63">
        <v>2053.92</v>
      </c>
      <c r="V103" s="64"/>
      <c r="W103" s="64"/>
      <c r="X103" s="65"/>
      <c r="Y103" s="63">
        <v>502.19</v>
      </c>
      <c r="Z103" s="64"/>
      <c r="AA103" s="64"/>
      <c r="AB103" s="64"/>
      <c r="AC103" s="64"/>
      <c r="AD103" s="64"/>
      <c r="AE103" s="64"/>
      <c r="AF103" s="65"/>
      <c r="AG103" s="54">
        <v>340.53</v>
      </c>
      <c r="AH103" s="55"/>
      <c r="AI103" s="55"/>
      <c r="AJ103" s="55"/>
      <c r="AK103" s="56"/>
      <c r="AL103" s="93">
        <v>10.7</v>
      </c>
      <c r="AM103" s="94"/>
      <c r="AN103" s="94"/>
      <c r="AO103" s="94"/>
      <c r="AP103" s="94"/>
      <c r="AQ103" s="94"/>
      <c r="AR103" s="95"/>
      <c r="AS103" s="54">
        <v>3.32</v>
      </c>
      <c r="AT103" s="55"/>
      <c r="AU103" s="55"/>
      <c r="AV103" s="56"/>
    </row>
    <row r="104" spans="1:48" ht="31.5" customHeight="1" x14ac:dyDescent="0.25">
      <c r="A104" s="75"/>
      <c r="B104" s="77"/>
      <c r="C104" s="57" t="s">
        <v>33</v>
      </c>
      <c r="D104" s="58"/>
      <c r="E104" s="59"/>
      <c r="F104" s="45" t="s">
        <v>77</v>
      </c>
      <c r="G104" s="46"/>
      <c r="H104" s="47"/>
      <c r="I104" s="34" t="s">
        <v>117</v>
      </c>
      <c r="J104" s="35"/>
      <c r="K104" s="36"/>
      <c r="L104" s="54">
        <v>123.05</v>
      </c>
      <c r="M104" s="55"/>
      <c r="N104" s="55"/>
      <c r="O104" s="56"/>
      <c r="P104" s="54">
        <v>5.21</v>
      </c>
      <c r="Q104" s="55"/>
      <c r="R104" s="55"/>
      <c r="S104" s="55"/>
      <c r="T104" s="56"/>
      <c r="U104" s="66"/>
      <c r="V104" s="67"/>
      <c r="W104" s="67"/>
      <c r="X104" s="68"/>
      <c r="Y104" s="66"/>
      <c r="Z104" s="67"/>
      <c r="AA104" s="67"/>
      <c r="AB104" s="67"/>
      <c r="AC104" s="67"/>
      <c r="AD104" s="67"/>
      <c r="AE104" s="67"/>
      <c r="AF104" s="68"/>
      <c r="AG104" s="54">
        <v>21.26</v>
      </c>
      <c r="AH104" s="55"/>
      <c r="AI104" s="55"/>
      <c r="AJ104" s="55"/>
      <c r="AK104" s="56"/>
      <c r="AL104" s="54">
        <v>0.33</v>
      </c>
      <c r="AM104" s="55"/>
      <c r="AN104" s="55"/>
      <c r="AO104" s="55"/>
      <c r="AP104" s="55"/>
      <c r="AQ104" s="55"/>
      <c r="AR104" s="56"/>
      <c r="AS104" s="93">
        <v>0.1</v>
      </c>
      <c r="AT104" s="94"/>
      <c r="AU104" s="94"/>
      <c r="AV104" s="95"/>
    </row>
    <row r="105" spans="1:48" ht="42.4" customHeight="1" x14ac:dyDescent="0.25">
      <c r="A105" s="39">
        <v>18</v>
      </c>
      <c r="B105" s="41"/>
      <c r="C105" s="39" t="s">
        <v>118</v>
      </c>
      <c r="D105" s="40"/>
      <c r="E105" s="41"/>
      <c r="F105" s="42" t="s">
        <v>119</v>
      </c>
      <c r="G105" s="43"/>
      <c r="H105" s="44"/>
      <c r="I105" s="81">
        <v>16</v>
      </c>
      <c r="J105" s="82"/>
      <c r="K105" s="83"/>
      <c r="L105" s="69">
        <v>533.89</v>
      </c>
      <c r="M105" s="70"/>
      <c r="N105" s="70"/>
      <c r="O105" s="71"/>
      <c r="P105" s="87">
        <v>0</v>
      </c>
      <c r="Q105" s="88"/>
      <c r="R105" s="88"/>
      <c r="S105" s="88"/>
      <c r="T105" s="89"/>
      <c r="U105" s="69">
        <v>8542.24</v>
      </c>
      <c r="V105" s="70"/>
      <c r="W105" s="70"/>
      <c r="X105" s="71"/>
      <c r="Y105" s="42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4"/>
    </row>
    <row r="106" spans="1:48" ht="20.100000000000001" customHeight="1" x14ac:dyDescent="0.25">
      <c r="A106" s="75"/>
      <c r="B106" s="77"/>
      <c r="C106" s="75"/>
      <c r="D106" s="76"/>
      <c r="E106" s="77"/>
      <c r="F106" s="45"/>
      <c r="G106" s="46"/>
      <c r="H106" s="47"/>
      <c r="I106" s="75" t="s">
        <v>69</v>
      </c>
      <c r="J106" s="76"/>
      <c r="K106" s="77"/>
      <c r="L106" s="72"/>
      <c r="M106" s="73"/>
      <c r="N106" s="73"/>
      <c r="O106" s="74"/>
      <c r="P106" s="90"/>
      <c r="Q106" s="91"/>
      <c r="R106" s="91"/>
      <c r="S106" s="91"/>
      <c r="T106" s="92"/>
      <c r="U106" s="72"/>
      <c r="V106" s="73"/>
      <c r="W106" s="73"/>
      <c r="X106" s="74"/>
      <c r="Y106" s="45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7"/>
    </row>
    <row r="107" spans="1:48" ht="30.95" customHeight="1" x14ac:dyDescent="0.25">
      <c r="A107" s="39">
        <v>19</v>
      </c>
      <c r="B107" s="41"/>
      <c r="C107" s="39" t="s">
        <v>120</v>
      </c>
      <c r="D107" s="40"/>
      <c r="E107" s="41"/>
      <c r="F107" s="42" t="s">
        <v>121</v>
      </c>
      <c r="G107" s="43"/>
      <c r="H107" s="44"/>
      <c r="I107" s="54">
        <v>0.02</v>
      </c>
      <c r="J107" s="55"/>
      <c r="K107" s="56"/>
      <c r="L107" s="54">
        <v>9.7299999999999986</v>
      </c>
      <c r="M107" s="55"/>
      <c r="N107" s="55"/>
      <c r="O107" s="56"/>
      <c r="P107" s="51">
        <v>0</v>
      </c>
      <c r="Q107" s="52"/>
      <c r="R107" s="52"/>
      <c r="S107" s="52"/>
      <c r="T107" s="53"/>
      <c r="U107" s="96">
        <v>6.5</v>
      </c>
      <c r="V107" s="97"/>
      <c r="W107" s="97"/>
      <c r="X107" s="98"/>
      <c r="Y107" s="63">
        <v>2.5099999999999998</v>
      </c>
      <c r="Z107" s="64"/>
      <c r="AA107" s="64"/>
      <c r="AB107" s="64"/>
      <c r="AC107" s="64"/>
      <c r="AD107" s="64"/>
      <c r="AE107" s="64"/>
      <c r="AF107" s="65"/>
      <c r="AG107" s="51">
        <v>0</v>
      </c>
      <c r="AH107" s="52"/>
      <c r="AI107" s="52"/>
      <c r="AJ107" s="52"/>
      <c r="AK107" s="53"/>
      <c r="AL107" s="51">
        <v>1</v>
      </c>
      <c r="AM107" s="52"/>
      <c r="AN107" s="52"/>
      <c r="AO107" s="52"/>
      <c r="AP107" s="52"/>
      <c r="AQ107" s="52"/>
      <c r="AR107" s="53"/>
      <c r="AS107" s="54">
        <v>0.02</v>
      </c>
      <c r="AT107" s="55"/>
      <c r="AU107" s="55"/>
      <c r="AV107" s="56"/>
    </row>
    <row r="108" spans="1:48" ht="31.7" customHeight="1" x14ac:dyDescent="0.25">
      <c r="A108" s="75"/>
      <c r="B108" s="77"/>
      <c r="C108" s="57" t="s">
        <v>33</v>
      </c>
      <c r="D108" s="58"/>
      <c r="E108" s="59"/>
      <c r="F108" s="45" t="s">
        <v>122</v>
      </c>
      <c r="G108" s="46"/>
      <c r="H108" s="47"/>
      <c r="I108" s="34" t="s">
        <v>78</v>
      </c>
      <c r="J108" s="35"/>
      <c r="K108" s="36"/>
      <c r="L108" s="54">
        <v>9.5399999999999991</v>
      </c>
      <c r="M108" s="55"/>
      <c r="N108" s="55"/>
      <c r="O108" s="56"/>
      <c r="P108" s="51">
        <v>0</v>
      </c>
      <c r="Q108" s="52"/>
      <c r="R108" s="52"/>
      <c r="S108" s="52"/>
      <c r="T108" s="53"/>
      <c r="U108" s="99"/>
      <c r="V108" s="100"/>
      <c r="W108" s="100"/>
      <c r="X108" s="101"/>
      <c r="Y108" s="66"/>
      <c r="Z108" s="67"/>
      <c r="AA108" s="67"/>
      <c r="AB108" s="67"/>
      <c r="AC108" s="67"/>
      <c r="AD108" s="67"/>
      <c r="AE108" s="67"/>
      <c r="AF108" s="68"/>
      <c r="AG108" s="51">
        <v>0</v>
      </c>
      <c r="AH108" s="52"/>
      <c r="AI108" s="52"/>
      <c r="AJ108" s="52"/>
      <c r="AK108" s="53"/>
      <c r="AL108" s="51">
        <v>0</v>
      </c>
      <c r="AM108" s="52"/>
      <c r="AN108" s="52"/>
      <c r="AO108" s="52"/>
      <c r="AP108" s="52"/>
      <c r="AQ108" s="52"/>
      <c r="AR108" s="53"/>
      <c r="AS108" s="51">
        <v>0</v>
      </c>
      <c r="AT108" s="52"/>
      <c r="AU108" s="52"/>
      <c r="AV108" s="53"/>
    </row>
    <row r="109" spans="1:48" ht="19.350000000000001" customHeight="1" x14ac:dyDescent="0.25">
      <c r="A109" s="43" t="s">
        <v>49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97">
        <v>85666.1</v>
      </c>
      <c r="V109" s="97"/>
      <c r="W109" s="97"/>
      <c r="X109" s="97"/>
      <c r="Y109" s="64">
        <v>10200.879999999999</v>
      </c>
      <c r="Z109" s="64"/>
      <c r="AA109" s="64"/>
      <c r="AB109" s="64"/>
      <c r="AC109" s="64"/>
      <c r="AD109" s="64"/>
      <c r="AE109" s="64"/>
      <c r="AF109" s="64"/>
      <c r="AG109" s="64">
        <v>53213.27</v>
      </c>
      <c r="AH109" s="64"/>
      <c r="AI109" s="64"/>
      <c r="AJ109" s="64"/>
      <c r="AK109" s="64"/>
      <c r="AL109" s="64">
        <v>65.930000000000007</v>
      </c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1:48" ht="19.350000000000001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11"/>
      <c r="V110" s="111"/>
      <c r="W110" s="111"/>
      <c r="X110" s="111"/>
      <c r="Y110" s="102"/>
      <c r="Z110" s="102"/>
      <c r="AA110" s="102"/>
      <c r="AB110" s="102"/>
      <c r="AC110" s="102"/>
      <c r="AD110" s="102"/>
      <c r="AE110" s="102"/>
      <c r="AF110" s="102"/>
      <c r="AG110" s="102">
        <v>5314.01</v>
      </c>
      <c r="AH110" s="102"/>
      <c r="AI110" s="102"/>
      <c r="AJ110" s="102"/>
      <c r="AK110" s="102"/>
      <c r="AL110" s="102">
        <v>26.84</v>
      </c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</row>
    <row r="111" spans="1:48" ht="19.350000000000001" customHeight="1" x14ac:dyDescent="0.25">
      <c r="A111" s="16" t="s">
        <v>50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02">
        <v>9512.119999999999</v>
      </c>
      <c r="V111" s="102"/>
      <c r="W111" s="102"/>
      <c r="X111" s="102"/>
      <c r="Y111" s="102">
        <v>1530.13</v>
      </c>
      <c r="Z111" s="102"/>
      <c r="AA111" s="102"/>
      <c r="AB111" s="102"/>
      <c r="AC111" s="102"/>
      <c r="AD111" s="102"/>
      <c r="AE111" s="102"/>
      <c r="AF111" s="102"/>
      <c r="AG111" s="102">
        <v>7981.99</v>
      </c>
      <c r="AH111" s="102"/>
      <c r="AI111" s="102"/>
      <c r="AJ111" s="102"/>
      <c r="AK111" s="102"/>
      <c r="AL111" s="102">
        <v>9.89</v>
      </c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</row>
    <row r="112" spans="1:48" ht="19.350000000000001" customHeight="1" x14ac:dyDescent="0.25">
      <c r="A112" s="16" t="s">
        <v>51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11">
        <v>797.1</v>
      </c>
      <c r="AH112" s="111"/>
      <c r="AI112" s="111"/>
      <c r="AJ112" s="111"/>
      <c r="AK112" s="111"/>
      <c r="AL112" s="102">
        <v>4.03</v>
      </c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</row>
    <row r="113" spans="1:48" ht="19.350000000000001" customHeight="1" x14ac:dyDescent="0.25">
      <c r="A113" s="16" t="s">
        <v>49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02">
        <v>95178.22</v>
      </c>
      <c r="V113" s="102"/>
      <c r="W113" s="102"/>
      <c r="X113" s="102"/>
      <c r="Y113" s="102">
        <v>11731.01</v>
      </c>
      <c r="Z113" s="102"/>
      <c r="AA113" s="102"/>
      <c r="AB113" s="102"/>
      <c r="AC113" s="102"/>
      <c r="AD113" s="102"/>
      <c r="AE113" s="102"/>
      <c r="AF113" s="102"/>
      <c r="AG113" s="102">
        <v>61195.26</v>
      </c>
      <c r="AH113" s="102"/>
      <c r="AI113" s="102"/>
      <c r="AJ113" s="102"/>
      <c r="AK113" s="102"/>
      <c r="AL113" s="102">
        <v>75.819999999999993</v>
      </c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</row>
    <row r="114" spans="1:48" ht="19.350000000000001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>
        <v>6111.11</v>
      </c>
      <c r="AH114" s="102"/>
      <c r="AI114" s="102"/>
      <c r="AJ114" s="102"/>
      <c r="AK114" s="102"/>
      <c r="AL114" s="102">
        <v>30.87</v>
      </c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</row>
    <row r="115" spans="1:48" ht="19.350000000000001" customHeight="1" thickBo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</row>
    <row r="116" spans="1:48" ht="19.350000000000001" customHeight="1" thickBot="1" x14ac:dyDescent="0.3">
      <c r="A116" s="29" t="s">
        <v>52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29" t="s">
        <v>53</v>
      </c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29" t="s">
        <v>54</v>
      </c>
      <c r="AS116" s="30"/>
      <c r="AT116" s="30"/>
      <c r="AU116" s="30"/>
      <c r="AV116" s="31"/>
    </row>
    <row r="117" spans="1:48" ht="19.350000000000001" customHeight="1" x14ac:dyDescent="0.25">
      <c r="A117" s="113" t="s">
        <v>55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4">
        <v>0</v>
      </c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5">
        <v>95178</v>
      </c>
      <c r="AS117" s="115"/>
      <c r="AT117" s="115"/>
      <c r="AU117" s="115"/>
      <c r="AV117" s="115"/>
    </row>
    <row r="118" spans="1:48" ht="19.350000000000001" customHeight="1" x14ac:dyDescent="0.25">
      <c r="A118" s="16" t="s">
        <v>56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12">
        <v>0</v>
      </c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04">
        <v>152700</v>
      </c>
      <c r="AS118" s="104"/>
      <c r="AT118" s="104"/>
      <c r="AU118" s="104"/>
      <c r="AV118" s="104"/>
    </row>
    <row r="119" spans="1:48" ht="19.350000000000001" customHeight="1" x14ac:dyDescent="0.25">
      <c r="A119" s="16" t="s">
        <v>55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12">
        <v>0</v>
      </c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04">
        <v>247878</v>
      </c>
      <c r="AS119" s="104"/>
      <c r="AT119" s="104"/>
      <c r="AU119" s="104"/>
      <c r="AV119" s="104"/>
    </row>
    <row r="120" spans="1:48" ht="19.350000000000001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</row>
    <row r="121" spans="1:48" ht="19.350000000000001" customHeight="1" x14ac:dyDescent="0.25">
      <c r="A121" s="34" t="s">
        <v>123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6"/>
    </row>
    <row r="122" spans="1:48" ht="20.45" customHeight="1" x14ac:dyDescent="0.25">
      <c r="A122" s="34">
        <v>1</v>
      </c>
      <c r="B122" s="35"/>
      <c r="C122" s="36"/>
      <c r="D122" s="34">
        <v>2</v>
      </c>
      <c r="E122" s="35"/>
      <c r="F122" s="36"/>
      <c r="G122" s="34">
        <v>3</v>
      </c>
      <c r="H122" s="35"/>
      <c r="I122" s="36"/>
      <c r="J122" s="34">
        <v>4</v>
      </c>
      <c r="K122" s="35"/>
      <c r="L122" s="35"/>
      <c r="M122" s="35"/>
      <c r="N122" s="36"/>
      <c r="O122" s="34">
        <v>5</v>
      </c>
      <c r="P122" s="35"/>
      <c r="Q122" s="35"/>
      <c r="R122" s="36"/>
      <c r="S122" s="34">
        <v>6</v>
      </c>
      <c r="T122" s="35"/>
      <c r="U122" s="35"/>
      <c r="V122" s="35"/>
      <c r="W122" s="36"/>
      <c r="X122" s="34">
        <v>7</v>
      </c>
      <c r="Y122" s="35"/>
      <c r="Z122" s="35"/>
      <c r="AA122" s="35"/>
      <c r="AB122" s="36"/>
      <c r="AC122" s="34">
        <v>8</v>
      </c>
      <c r="AD122" s="35"/>
      <c r="AE122" s="35"/>
      <c r="AF122" s="35"/>
      <c r="AG122" s="35"/>
      <c r="AH122" s="35"/>
      <c r="AI122" s="35"/>
      <c r="AJ122" s="36"/>
      <c r="AK122" s="34">
        <v>9</v>
      </c>
      <c r="AL122" s="35"/>
      <c r="AM122" s="35"/>
      <c r="AN122" s="35"/>
      <c r="AO122" s="36"/>
      <c r="AP122" s="34">
        <v>10</v>
      </c>
      <c r="AQ122" s="35"/>
      <c r="AR122" s="35"/>
      <c r="AS122" s="35"/>
      <c r="AT122" s="35"/>
      <c r="AU122" s="36"/>
      <c r="AV122" s="5">
        <v>11</v>
      </c>
    </row>
    <row r="123" spans="1:48" ht="30.95" customHeight="1" x14ac:dyDescent="0.25">
      <c r="A123" s="39">
        <v>1</v>
      </c>
      <c r="B123" s="40"/>
      <c r="C123" s="41"/>
      <c r="D123" s="39" t="s">
        <v>124</v>
      </c>
      <c r="E123" s="40"/>
      <c r="F123" s="41"/>
      <c r="G123" s="42" t="s">
        <v>125</v>
      </c>
      <c r="H123" s="43"/>
      <c r="I123" s="44"/>
      <c r="J123" s="54">
        <v>0.02</v>
      </c>
      <c r="K123" s="55"/>
      <c r="L123" s="55"/>
      <c r="M123" s="55"/>
      <c r="N123" s="56"/>
      <c r="O123" s="54">
        <v>3546.17</v>
      </c>
      <c r="P123" s="55"/>
      <c r="Q123" s="55"/>
      <c r="R123" s="56"/>
      <c r="S123" s="54">
        <v>2259.4299999999998</v>
      </c>
      <c r="T123" s="55"/>
      <c r="U123" s="55"/>
      <c r="V123" s="55"/>
      <c r="W123" s="56"/>
      <c r="X123" s="63">
        <v>1403.96</v>
      </c>
      <c r="Y123" s="64"/>
      <c r="Z123" s="64"/>
      <c r="AA123" s="64"/>
      <c r="AB123" s="65"/>
      <c r="AC123" s="96">
        <v>338.8</v>
      </c>
      <c r="AD123" s="97"/>
      <c r="AE123" s="97"/>
      <c r="AF123" s="97"/>
      <c r="AG123" s="97"/>
      <c r="AH123" s="97"/>
      <c r="AI123" s="97"/>
      <c r="AJ123" s="98"/>
      <c r="AK123" s="54">
        <v>410.63</v>
      </c>
      <c r="AL123" s="55"/>
      <c r="AM123" s="55"/>
      <c r="AN123" s="55"/>
      <c r="AO123" s="56"/>
      <c r="AP123" s="54">
        <v>110.64</v>
      </c>
      <c r="AQ123" s="55"/>
      <c r="AR123" s="55"/>
      <c r="AS123" s="55"/>
      <c r="AT123" s="55"/>
      <c r="AU123" s="56"/>
      <c r="AV123" s="6">
        <v>2.21</v>
      </c>
    </row>
    <row r="124" spans="1:48" ht="42.95" customHeight="1" x14ac:dyDescent="0.25">
      <c r="A124" s="75"/>
      <c r="B124" s="76"/>
      <c r="C124" s="77"/>
      <c r="D124" s="57" t="s">
        <v>33</v>
      </c>
      <c r="E124" s="58"/>
      <c r="F124" s="59"/>
      <c r="G124" s="45" t="s">
        <v>126</v>
      </c>
      <c r="H124" s="46"/>
      <c r="I124" s="47"/>
      <c r="J124" s="34" t="s">
        <v>127</v>
      </c>
      <c r="K124" s="35"/>
      <c r="L124" s="35"/>
      <c r="M124" s="35"/>
      <c r="N124" s="36"/>
      <c r="O124" s="54">
        <v>1286.74</v>
      </c>
      <c r="P124" s="55"/>
      <c r="Q124" s="55"/>
      <c r="R124" s="56"/>
      <c r="S124" s="54">
        <v>370.51</v>
      </c>
      <c r="T124" s="55"/>
      <c r="U124" s="55"/>
      <c r="V124" s="55"/>
      <c r="W124" s="56"/>
      <c r="X124" s="66"/>
      <c r="Y124" s="67"/>
      <c r="Z124" s="67"/>
      <c r="AA124" s="67"/>
      <c r="AB124" s="68"/>
      <c r="AC124" s="99"/>
      <c r="AD124" s="100"/>
      <c r="AE124" s="100"/>
      <c r="AF124" s="100"/>
      <c r="AG124" s="100"/>
      <c r="AH124" s="100"/>
      <c r="AI124" s="100"/>
      <c r="AJ124" s="101"/>
      <c r="AK124" s="54">
        <v>97.56</v>
      </c>
      <c r="AL124" s="55"/>
      <c r="AM124" s="55"/>
      <c r="AN124" s="55"/>
      <c r="AO124" s="56"/>
      <c r="AP124" s="54">
        <v>30.57</v>
      </c>
      <c r="AQ124" s="55"/>
      <c r="AR124" s="55"/>
      <c r="AS124" s="55"/>
      <c r="AT124" s="55"/>
      <c r="AU124" s="56"/>
      <c r="AV124" s="7">
        <v>0.61</v>
      </c>
    </row>
    <row r="125" spans="1:48" ht="42.4" customHeight="1" x14ac:dyDescent="0.25">
      <c r="A125" s="39">
        <v>2</v>
      </c>
      <c r="B125" s="40"/>
      <c r="C125" s="41"/>
      <c r="D125" s="39" t="s">
        <v>128</v>
      </c>
      <c r="E125" s="40"/>
      <c r="F125" s="41"/>
      <c r="G125" s="42" t="s">
        <v>129</v>
      </c>
      <c r="H125" s="43"/>
      <c r="I125" s="44"/>
      <c r="J125" s="54">
        <v>0.02</v>
      </c>
      <c r="K125" s="55"/>
      <c r="L125" s="55"/>
      <c r="M125" s="55"/>
      <c r="N125" s="56"/>
      <c r="O125" s="54">
        <v>2034.72</v>
      </c>
      <c r="P125" s="55"/>
      <c r="Q125" s="55"/>
      <c r="R125" s="56"/>
      <c r="S125" s="54">
        <v>1195.46</v>
      </c>
      <c r="T125" s="55"/>
      <c r="U125" s="55"/>
      <c r="V125" s="55"/>
      <c r="W125" s="56"/>
      <c r="X125" s="63">
        <v>870.75</v>
      </c>
      <c r="Y125" s="64"/>
      <c r="Z125" s="64"/>
      <c r="AA125" s="64"/>
      <c r="AB125" s="65"/>
      <c r="AC125" s="63">
        <v>220.98</v>
      </c>
      <c r="AD125" s="64"/>
      <c r="AE125" s="64"/>
      <c r="AF125" s="64"/>
      <c r="AG125" s="64"/>
      <c r="AH125" s="64"/>
      <c r="AI125" s="64"/>
      <c r="AJ125" s="65"/>
      <c r="AK125" s="54">
        <v>217.26</v>
      </c>
      <c r="AL125" s="55"/>
      <c r="AM125" s="55"/>
      <c r="AN125" s="55"/>
      <c r="AO125" s="56"/>
      <c r="AP125" s="93">
        <v>74.8</v>
      </c>
      <c r="AQ125" s="94"/>
      <c r="AR125" s="94"/>
      <c r="AS125" s="94"/>
      <c r="AT125" s="94"/>
      <c r="AU125" s="95"/>
      <c r="AV125" s="8">
        <v>1.5</v>
      </c>
    </row>
    <row r="126" spans="1:48" ht="42.95" customHeight="1" x14ac:dyDescent="0.25">
      <c r="A126" s="75"/>
      <c r="B126" s="76"/>
      <c r="C126" s="77"/>
      <c r="D126" s="57" t="s">
        <v>33</v>
      </c>
      <c r="E126" s="58"/>
      <c r="F126" s="59"/>
      <c r="G126" s="45" t="s">
        <v>126</v>
      </c>
      <c r="H126" s="46"/>
      <c r="I126" s="47"/>
      <c r="J126" s="34" t="s">
        <v>130</v>
      </c>
      <c r="K126" s="35"/>
      <c r="L126" s="35"/>
      <c r="M126" s="35"/>
      <c r="N126" s="36"/>
      <c r="O126" s="54">
        <v>839.26</v>
      </c>
      <c r="P126" s="55"/>
      <c r="Q126" s="55"/>
      <c r="R126" s="56"/>
      <c r="S126" s="54">
        <v>255.85</v>
      </c>
      <c r="T126" s="55"/>
      <c r="U126" s="55"/>
      <c r="V126" s="55"/>
      <c r="W126" s="56"/>
      <c r="X126" s="66"/>
      <c r="Y126" s="67"/>
      <c r="Z126" s="67"/>
      <c r="AA126" s="67"/>
      <c r="AB126" s="68"/>
      <c r="AC126" s="66"/>
      <c r="AD126" s="67"/>
      <c r="AE126" s="67"/>
      <c r="AF126" s="67"/>
      <c r="AG126" s="67"/>
      <c r="AH126" s="67"/>
      <c r="AI126" s="67"/>
      <c r="AJ126" s="68"/>
      <c r="AK126" s="54">
        <v>67.37</v>
      </c>
      <c r="AL126" s="55"/>
      <c r="AM126" s="55"/>
      <c r="AN126" s="55"/>
      <c r="AO126" s="56"/>
      <c r="AP126" s="54">
        <v>21.11</v>
      </c>
      <c r="AQ126" s="55"/>
      <c r="AR126" s="55"/>
      <c r="AS126" s="55"/>
      <c r="AT126" s="55"/>
      <c r="AU126" s="56"/>
      <c r="AV126" s="7">
        <v>0.42</v>
      </c>
    </row>
    <row r="127" spans="1:48" ht="42.4" customHeight="1" x14ac:dyDescent="0.25">
      <c r="A127" s="39">
        <v>3</v>
      </c>
      <c r="B127" s="40"/>
      <c r="C127" s="41"/>
      <c r="D127" s="39" t="s">
        <v>131</v>
      </c>
      <c r="E127" s="40"/>
      <c r="F127" s="41"/>
      <c r="G127" s="42" t="s">
        <v>132</v>
      </c>
      <c r="H127" s="43"/>
      <c r="I127" s="44"/>
      <c r="J127" s="54">
        <v>0.02</v>
      </c>
      <c r="K127" s="55"/>
      <c r="L127" s="55"/>
      <c r="M127" s="55"/>
      <c r="N127" s="56"/>
      <c r="O127" s="93">
        <v>2053.1999999999998</v>
      </c>
      <c r="P127" s="94"/>
      <c r="Q127" s="94"/>
      <c r="R127" s="95"/>
      <c r="S127" s="54">
        <v>38.950000000000003</v>
      </c>
      <c r="T127" s="55"/>
      <c r="U127" s="55"/>
      <c r="V127" s="55"/>
      <c r="W127" s="56"/>
      <c r="X127" s="63">
        <v>642.87</v>
      </c>
      <c r="Y127" s="64"/>
      <c r="Z127" s="64"/>
      <c r="AA127" s="64"/>
      <c r="AB127" s="65"/>
      <c r="AC127" s="63">
        <v>196.81</v>
      </c>
      <c r="AD127" s="64"/>
      <c r="AE127" s="64"/>
      <c r="AF127" s="64"/>
      <c r="AG127" s="64"/>
      <c r="AH127" s="64"/>
      <c r="AI127" s="64"/>
      <c r="AJ127" s="65"/>
      <c r="AK127" s="54">
        <v>7.08</v>
      </c>
      <c r="AL127" s="55"/>
      <c r="AM127" s="55"/>
      <c r="AN127" s="55"/>
      <c r="AO127" s="56"/>
      <c r="AP127" s="54">
        <v>75.58</v>
      </c>
      <c r="AQ127" s="55"/>
      <c r="AR127" s="55"/>
      <c r="AS127" s="55"/>
      <c r="AT127" s="55"/>
      <c r="AU127" s="56"/>
      <c r="AV127" s="6">
        <v>1.51</v>
      </c>
    </row>
    <row r="128" spans="1:48" ht="42.95" customHeight="1" x14ac:dyDescent="0.25">
      <c r="A128" s="75"/>
      <c r="B128" s="76"/>
      <c r="C128" s="77"/>
      <c r="D128" s="57" t="s">
        <v>33</v>
      </c>
      <c r="E128" s="58"/>
      <c r="F128" s="59"/>
      <c r="G128" s="45" t="s">
        <v>126</v>
      </c>
      <c r="H128" s="46"/>
      <c r="I128" s="47"/>
      <c r="J128" s="34" t="s">
        <v>133</v>
      </c>
      <c r="K128" s="35"/>
      <c r="L128" s="35"/>
      <c r="M128" s="35"/>
      <c r="N128" s="36"/>
      <c r="O128" s="54">
        <v>747.49</v>
      </c>
      <c r="P128" s="55"/>
      <c r="Q128" s="55"/>
      <c r="R128" s="56"/>
      <c r="S128" s="51">
        <v>0</v>
      </c>
      <c r="T128" s="52"/>
      <c r="U128" s="52"/>
      <c r="V128" s="52"/>
      <c r="W128" s="53"/>
      <c r="X128" s="66"/>
      <c r="Y128" s="67"/>
      <c r="Z128" s="67"/>
      <c r="AA128" s="67"/>
      <c r="AB128" s="68"/>
      <c r="AC128" s="66"/>
      <c r="AD128" s="67"/>
      <c r="AE128" s="67"/>
      <c r="AF128" s="67"/>
      <c r="AG128" s="67"/>
      <c r="AH128" s="67"/>
      <c r="AI128" s="67"/>
      <c r="AJ128" s="68"/>
      <c r="AK128" s="51">
        <v>0</v>
      </c>
      <c r="AL128" s="52"/>
      <c r="AM128" s="52"/>
      <c r="AN128" s="52"/>
      <c r="AO128" s="53"/>
      <c r="AP128" s="51">
        <v>0</v>
      </c>
      <c r="AQ128" s="52"/>
      <c r="AR128" s="52"/>
      <c r="AS128" s="52"/>
      <c r="AT128" s="52"/>
      <c r="AU128" s="53"/>
      <c r="AV128" s="9">
        <v>0</v>
      </c>
    </row>
    <row r="129" spans="1:48" ht="19.7" customHeight="1" x14ac:dyDescent="0.25">
      <c r="A129" s="39">
        <v>3.1</v>
      </c>
      <c r="B129" s="40"/>
      <c r="C129" s="41"/>
      <c r="D129" s="39" t="s">
        <v>134</v>
      </c>
      <c r="E129" s="40"/>
      <c r="F129" s="41"/>
      <c r="G129" s="42" t="s">
        <v>135</v>
      </c>
      <c r="H129" s="43"/>
      <c r="I129" s="44"/>
      <c r="J129" s="133">
        <v>2.0800000000000003E-2</v>
      </c>
      <c r="K129" s="134"/>
      <c r="L129" s="134"/>
      <c r="M129" s="134"/>
      <c r="N129" s="135"/>
      <c r="O129" s="78">
        <v>3047.3</v>
      </c>
      <c r="P129" s="79"/>
      <c r="Q129" s="79"/>
      <c r="R129" s="80"/>
      <c r="S129" s="136">
        <v>1.04</v>
      </c>
      <c r="T129" s="137"/>
      <c r="U129" s="137"/>
      <c r="V129" s="137"/>
      <c r="W129" s="138"/>
      <c r="X129" s="69">
        <v>63.38</v>
      </c>
      <c r="Y129" s="70"/>
      <c r="Z129" s="70"/>
      <c r="AA129" s="70"/>
      <c r="AB129" s="71"/>
      <c r="AC129" s="42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4"/>
    </row>
    <row r="130" spans="1:48" ht="20.100000000000001" customHeight="1" x14ac:dyDescent="0.25">
      <c r="A130" s="75"/>
      <c r="B130" s="76"/>
      <c r="C130" s="77"/>
      <c r="D130" s="75"/>
      <c r="E130" s="76"/>
      <c r="F130" s="77"/>
      <c r="G130" s="45"/>
      <c r="H130" s="46"/>
      <c r="I130" s="47"/>
      <c r="J130" s="75" t="s">
        <v>41</v>
      </c>
      <c r="K130" s="76"/>
      <c r="L130" s="76"/>
      <c r="M130" s="76"/>
      <c r="N130" s="77"/>
      <c r="O130" s="119"/>
      <c r="P130" s="120"/>
      <c r="Q130" s="120"/>
      <c r="R130" s="121"/>
      <c r="S130" s="139"/>
      <c r="T130" s="140"/>
      <c r="U130" s="140"/>
      <c r="V130" s="140"/>
      <c r="W130" s="141"/>
      <c r="X130" s="72"/>
      <c r="Y130" s="73"/>
      <c r="Z130" s="73"/>
      <c r="AA130" s="73"/>
      <c r="AB130" s="74"/>
      <c r="AC130" s="45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7"/>
    </row>
    <row r="131" spans="1:48" ht="42.4" customHeight="1" x14ac:dyDescent="0.25">
      <c r="A131" s="39">
        <v>4</v>
      </c>
      <c r="B131" s="40"/>
      <c r="C131" s="41"/>
      <c r="D131" s="39" t="s">
        <v>136</v>
      </c>
      <c r="E131" s="40"/>
      <c r="F131" s="41"/>
      <c r="G131" s="42" t="s">
        <v>137</v>
      </c>
      <c r="H131" s="43"/>
      <c r="I131" s="44"/>
      <c r="J131" s="54">
        <v>0.02</v>
      </c>
      <c r="K131" s="55"/>
      <c r="L131" s="55"/>
      <c r="M131" s="55"/>
      <c r="N131" s="56"/>
      <c r="O131" s="54">
        <v>1247.9499999999998</v>
      </c>
      <c r="P131" s="55"/>
      <c r="Q131" s="55"/>
      <c r="R131" s="56"/>
      <c r="S131" s="54">
        <v>210.37</v>
      </c>
      <c r="T131" s="55"/>
      <c r="U131" s="55"/>
      <c r="V131" s="55"/>
      <c r="W131" s="56"/>
      <c r="X131" s="63">
        <v>627.17999999999995</v>
      </c>
      <c r="Y131" s="64"/>
      <c r="Z131" s="64"/>
      <c r="AA131" s="64"/>
      <c r="AB131" s="65"/>
      <c r="AC131" s="63">
        <v>226.26</v>
      </c>
      <c r="AD131" s="64"/>
      <c r="AE131" s="64"/>
      <c r="AF131" s="64"/>
      <c r="AG131" s="64"/>
      <c r="AH131" s="64"/>
      <c r="AI131" s="64"/>
      <c r="AJ131" s="65"/>
      <c r="AK131" s="54">
        <v>38.229999999999997</v>
      </c>
      <c r="AL131" s="55"/>
      <c r="AM131" s="55"/>
      <c r="AN131" s="55"/>
      <c r="AO131" s="56"/>
      <c r="AP131" s="54">
        <v>76.59</v>
      </c>
      <c r="AQ131" s="55"/>
      <c r="AR131" s="55"/>
      <c r="AS131" s="55"/>
      <c r="AT131" s="55"/>
      <c r="AU131" s="56"/>
      <c r="AV131" s="6">
        <v>1.53</v>
      </c>
    </row>
    <row r="132" spans="1:48" ht="43.15" customHeight="1" x14ac:dyDescent="0.25">
      <c r="A132" s="75"/>
      <c r="B132" s="76"/>
      <c r="C132" s="77"/>
      <c r="D132" s="57" t="s">
        <v>33</v>
      </c>
      <c r="E132" s="58"/>
      <c r="F132" s="59"/>
      <c r="G132" s="45" t="s">
        <v>126</v>
      </c>
      <c r="H132" s="46"/>
      <c r="I132" s="47"/>
      <c r="J132" s="34" t="s">
        <v>138</v>
      </c>
      <c r="K132" s="35"/>
      <c r="L132" s="35"/>
      <c r="M132" s="35"/>
      <c r="N132" s="36"/>
      <c r="O132" s="54">
        <v>859.34</v>
      </c>
      <c r="P132" s="55"/>
      <c r="Q132" s="55"/>
      <c r="R132" s="56"/>
      <c r="S132" s="54">
        <v>7.74</v>
      </c>
      <c r="T132" s="55"/>
      <c r="U132" s="55"/>
      <c r="V132" s="55"/>
      <c r="W132" s="56"/>
      <c r="X132" s="66"/>
      <c r="Y132" s="67"/>
      <c r="Z132" s="67"/>
      <c r="AA132" s="67"/>
      <c r="AB132" s="68"/>
      <c r="AC132" s="66"/>
      <c r="AD132" s="67"/>
      <c r="AE132" s="67"/>
      <c r="AF132" s="67"/>
      <c r="AG132" s="67"/>
      <c r="AH132" s="67"/>
      <c r="AI132" s="67"/>
      <c r="AJ132" s="68"/>
      <c r="AK132" s="54">
        <v>2.04</v>
      </c>
      <c r="AL132" s="55"/>
      <c r="AM132" s="55"/>
      <c r="AN132" s="55"/>
      <c r="AO132" s="56"/>
      <c r="AP132" s="54">
        <v>0.49</v>
      </c>
      <c r="AQ132" s="55"/>
      <c r="AR132" s="55"/>
      <c r="AS132" s="55"/>
      <c r="AT132" s="55"/>
      <c r="AU132" s="56"/>
      <c r="AV132" s="7">
        <v>0.01</v>
      </c>
    </row>
    <row r="133" spans="1:48" ht="19.7" customHeight="1" x14ac:dyDescent="0.25">
      <c r="A133" s="39">
        <v>4.0999999999999996</v>
      </c>
      <c r="B133" s="40"/>
      <c r="C133" s="41"/>
      <c r="D133" s="39" t="s">
        <v>139</v>
      </c>
      <c r="E133" s="40"/>
      <c r="F133" s="41"/>
      <c r="G133" s="42" t="s">
        <v>140</v>
      </c>
      <c r="H133" s="43"/>
      <c r="I133" s="44"/>
      <c r="J133" s="81">
        <v>2</v>
      </c>
      <c r="K133" s="82"/>
      <c r="L133" s="82"/>
      <c r="M133" s="82"/>
      <c r="N133" s="83"/>
      <c r="O133" s="69">
        <v>13.42</v>
      </c>
      <c r="P133" s="70"/>
      <c r="Q133" s="70"/>
      <c r="R133" s="71"/>
      <c r="S133" s="87">
        <v>100</v>
      </c>
      <c r="T133" s="88"/>
      <c r="U133" s="88"/>
      <c r="V133" s="88"/>
      <c r="W133" s="89"/>
      <c r="X133" s="69">
        <v>26.84</v>
      </c>
      <c r="Y133" s="70"/>
      <c r="Z133" s="70"/>
      <c r="AA133" s="70"/>
      <c r="AB133" s="71"/>
      <c r="AC133" s="42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4"/>
    </row>
    <row r="134" spans="1:48" ht="34.9" customHeight="1" x14ac:dyDescent="0.25">
      <c r="A134" s="75"/>
      <c r="B134" s="76"/>
      <c r="C134" s="77"/>
      <c r="D134" s="75"/>
      <c r="E134" s="76"/>
      <c r="F134" s="77"/>
      <c r="G134" s="45"/>
      <c r="H134" s="46"/>
      <c r="I134" s="47"/>
      <c r="J134" s="75" t="s">
        <v>66</v>
      </c>
      <c r="K134" s="76"/>
      <c r="L134" s="76"/>
      <c r="M134" s="76"/>
      <c r="N134" s="77"/>
      <c r="O134" s="72"/>
      <c r="P134" s="73"/>
      <c r="Q134" s="73"/>
      <c r="R134" s="74"/>
      <c r="S134" s="90"/>
      <c r="T134" s="91"/>
      <c r="U134" s="91"/>
      <c r="V134" s="91"/>
      <c r="W134" s="92"/>
      <c r="X134" s="72"/>
      <c r="Y134" s="73"/>
      <c r="Z134" s="73"/>
      <c r="AA134" s="73"/>
      <c r="AB134" s="74"/>
      <c r="AC134" s="45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7"/>
    </row>
    <row r="135" spans="1:48" ht="20.45" customHeight="1" x14ac:dyDescent="0.25">
      <c r="A135" s="39">
        <v>5</v>
      </c>
      <c r="B135" s="40"/>
      <c r="C135" s="41"/>
      <c r="D135" s="39" t="s">
        <v>141</v>
      </c>
      <c r="E135" s="40"/>
      <c r="F135" s="41"/>
      <c r="G135" s="42" t="s">
        <v>142</v>
      </c>
      <c r="H135" s="43"/>
      <c r="I135" s="44"/>
      <c r="J135" s="54">
        <v>0.02</v>
      </c>
      <c r="K135" s="55"/>
      <c r="L135" s="55"/>
      <c r="M135" s="55"/>
      <c r="N135" s="56"/>
      <c r="O135" s="54">
        <v>2281.3700000000003</v>
      </c>
      <c r="P135" s="55"/>
      <c r="Q135" s="55"/>
      <c r="R135" s="56"/>
      <c r="S135" s="93">
        <v>0.9</v>
      </c>
      <c r="T135" s="94"/>
      <c r="U135" s="94"/>
      <c r="V135" s="94"/>
      <c r="W135" s="95"/>
      <c r="X135" s="63">
        <v>676.23</v>
      </c>
      <c r="Y135" s="64"/>
      <c r="Z135" s="64"/>
      <c r="AA135" s="64"/>
      <c r="AB135" s="65"/>
      <c r="AC135" s="63">
        <v>181.41</v>
      </c>
      <c r="AD135" s="64"/>
      <c r="AE135" s="64"/>
      <c r="AF135" s="64"/>
      <c r="AG135" s="64"/>
      <c r="AH135" s="64"/>
      <c r="AI135" s="64"/>
      <c r="AJ135" s="65"/>
      <c r="AK135" s="54">
        <v>0.16</v>
      </c>
      <c r="AL135" s="55"/>
      <c r="AM135" s="55"/>
      <c r="AN135" s="55"/>
      <c r="AO135" s="56"/>
      <c r="AP135" s="54">
        <v>64.45</v>
      </c>
      <c r="AQ135" s="55"/>
      <c r="AR135" s="55"/>
      <c r="AS135" s="55"/>
      <c r="AT135" s="55"/>
      <c r="AU135" s="56"/>
      <c r="AV135" s="6">
        <v>1.29</v>
      </c>
    </row>
    <row r="136" spans="1:48" ht="42.95" customHeight="1" x14ac:dyDescent="0.25">
      <c r="A136" s="75"/>
      <c r="B136" s="76"/>
      <c r="C136" s="77"/>
      <c r="D136" s="57" t="s">
        <v>33</v>
      </c>
      <c r="E136" s="58"/>
      <c r="F136" s="59"/>
      <c r="G136" s="45" t="s">
        <v>143</v>
      </c>
      <c r="H136" s="46"/>
      <c r="I136" s="47"/>
      <c r="J136" s="34" t="s">
        <v>130</v>
      </c>
      <c r="K136" s="35"/>
      <c r="L136" s="35"/>
      <c r="M136" s="35"/>
      <c r="N136" s="36"/>
      <c r="O136" s="54">
        <v>688.97</v>
      </c>
      <c r="P136" s="55"/>
      <c r="Q136" s="55"/>
      <c r="R136" s="56"/>
      <c r="S136" s="51">
        <v>0</v>
      </c>
      <c r="T136" s="52"/>
      <c r="U136" s="52"/>
      <c r="V136" s="52"/>
      <c r="W136" s="53"/>
      <c r="X136" s="66"/>
      <c r="Y136" s="67"/>
      <c r="Z136" s="67"/>
      <c r="AA136" s="67"/>
      <c r="AB136" s="68"/>
      <c r="AC136" s="66"/>
      <c r="AD136" s="67"/>
      <c r="AE136" s="67"/>
      <c r="AF136" s="67"/>
      <c r="AG136" s="67"/>
      <c r="AH136" s="67"/>
      <c r="AI136" s="67"/>
      <c r="AJ136" s="68"/>
      <c r="AK136" s="51">
        <v>0</v>
      </c>
      <c r="AL136" s="52"/>
      <c r="AM136" s="52"/>
      <c r="AN136" s="52"/>
      <c r="AO136" s="53"/>
      <c r="AP136" s="51">
        <v>0</v>
      </c>
      <c r="AQ136" s="52"/>
      <c r="AR136" s="52"/>
      <c r="AS136" s="52"/>
      <c r="AT136" s="52"/>
      <c r="AU136" s="53"/>
      <c r="AV136" s="9">
        <v>0</v>
      </c>
    </row>
    <row r="137" spans="1:48" ht="19.350000000000001" customHeight="1" x14ac:dyDescent="0.25">
      <c r="A137" s="43" t="s">
        <v>49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64">
        <v>4220.99</v>
      </c>
      <c r="Y137" s="64"/>
      <c r="Z137" s="64"/>
      <c r="AA137" s="64"/>
      <c r="AB137" s="64"/>
      <c r="AC137" s="64">
        <v>1164.26</v>
      </c>
      <c r="AD137" s="64"/>
      <c r="AE137" s="64"/>
      <c r="AF137" s="64"/>
      <c r="AG137" s="64"/>
      <c r="AH137" s="64"/>
      <c r="AI137" s="64"/>
      <c r="AJ137" s="64"/>
      <c r="AK137" s="64">
        <v>673.36</v>
      </c>
      <c r="AL137" s="64"/>
      <c r="AM137" s="64"/>
      <c r="AN137" s="64"/>
      <c r="AO137" s="64"/>
      <c r="AP137" s="64">
        <v>8.0399999999999991</v>
      </c>
      <c r="AQ137" s="64"/>
      <c r="AR137" s="64"/>
      <c r="AS137" s="64"/>
      <c r="AT137" s="64"/>
      <c r="AU137" s="64"/>
      <c r="AV137" s="64"/>
    </row>
    <row r="138" spans="1:48" ht="19.350000000000001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>
        <v>166.97</v>
      </c>
      <c r="AL138" s="102"/>
      <c r="AM138" s="102"/>
      <c r="AN138" s="102"/>
      <c r="AO138" s="102"/>
      <c r="AP138" s="102">
        <v>1.04</v>
      </c>
      <c r="AQ138" s="102"/>
      <c r="AR138" s="102"/>
      <c r="AS138" s="102"/>
      <c r="AT138" s="102"/>
      <c r="AU138" s="102"/>
      <c r="AV138" s="102"/>
    </row>
    <row r="139" spans="1:48" ht="19.350000000000001" customHeight="1" x14ac:dyDescent="0.25">
      <c r="A139" s="16" t="s">
        <v>50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02">
        <v>275.64</v>
      </c>
      <c r="Y139" s="102"/>
      <c r="Z139" s="102"/>
      <c r="AA139" s="102"/>
      <c r="AB139" s="102"/>
      <c r="AC139" s="102">
        <v>174.64</v>
      </c>
      <c r="AD139" s="102"/>
      <c r="AE139" s="102"/>
      <c r="AF139" s="102"/>
      <c r="AG139" s="102"/>
      <c r="AH139" s="102"/>
      <c r="AI139" s="102"/>
      <c r="AJ139" s="102"/>
      <c r="AK139" s="104">
        <v>101</v>
      </c>
      <c r="AL139" s="104"/>
      <c r="AM139" s="104"/>
      <c r="AN139" s="104"/>
      <c r="AO139" s="104"/>
      <c r="AP139" s="102">
        <v>1.21</v>
      </c>
      <c r="AQ139" s="102"/>
      <c r="AR139" s="102"/>
      <c r="AS139" s="102"/>
      <c r="AT139" s="102"/>
      <c r="AU139" s="102"/>
      <c r="AV139" s="102"/>
    </row>
    <row r="140" spans="1:48" ht="19.350000000000001" customHeight="1" x14ac:dyDescent="0.25">
      <c r="A140" s="16" t="s">
        <v>51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>
        <v>25.05</v>
      </c>
      <c r="AL140" s="102"/>
      <c r="AM140" s="102"/>
      <c r="AN140" s="102"/>
      <c r="AO140" s="102"/>
      <c r="AP140" s="102">
        <v>0.16</v>
      </c>
      <c r="AQ140" s="102"/>
      <c r="AR140" s="102"/>
      <c r="AS140" s="102"/>
      <c r="AT140" s="102"/>
      <c r="AU140" s="102"/>
      <c r="AV140" s="102"/>
    </row>
    <row r="141" spans="1:48" ht="19.350000000000001" customHeight="1" x14ac:dyDescent="0.25">
      <c r="A141" s="16" t="s">
        <v>49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02">
        <v>4496.63</v>
      </c>
      <c r="Y141" s="102"/>
      <c r="Z141" s="102"/>
      <c r="AA141" s="102"/>
      <c r="AB141" s="102"/>
      <c r="AC141" s="111">
        <v>1338.9</v>
      </c>
      <c r="AD141" s="111"/>
      <c r="AE141" s="111"/>
      <c r="AF141" s="111"/>
      <c r="AG141" s="111"/>
      <c r="AH141" s="111"/>
      <c r="AI141" s="111"/>
      <c r="AJ141" s="111"/>
      <c r="AK141" s="102">
        <v>774.36</v>
      </c>
      <c r="AL141" s="102"/>
      <c r="AM141" s="102"/>
      <c r="AN141" s="102"/>
      <c r="AO141" s="102"/>
      <c r="AP141" s="102">
        <v>9.25</v>
      </c>
      <c r="AQ141" s="102"/>
      <c r="AR141" s="102"/>
      <c r="AS141" s="102"/>
      <c r="AT141" s="102"/>
      <c r="AU141" s="102"/>
      <c r="AV141" s="102"/>
    </row>
    <row r="142" spans="1:48" ht="19.350000000000001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02"/>
      <c r="Y142" s="102"/>
      <c r="Z142" s="102"/>
      <c r="AA142" s="102"/>
      <c r="AB142" s="102"/>
      <c r="AC142" s="111"/>
      <c r="AD142" s="111"/>
      <c r="AE142" s="111"/>
      <c r="AF142" s="111"/>
      <c r="AG142" s="111"/>
      <c r="AH142" s="111"/>
      <c r="AI142" s="111"/>
      <c r="AJ142" s="111"/>
      <c r="AK142" s="102">
        <v>192.02</v>
      </c>
      <c r="AL142" s="102"/>
      <c r="AM142" s="102"/>
      <c r="AN142" s="102"/>
      <c r="AO142" s="102"/>
      <c r="AP142" s="111">
        <v>1.2</v>
      </c>
      <c r="AQ142" s="111"/>
      <c r="AR142" s="111"/>
      <c r="AS142" s="111"/>
      <c r="AT142" s="111"/>
      <c r="AU142" s="111"/>
      <c r="AV142" s="111"/>
    </row>
    <row r="143" spans="1:48" ht="19.350000000000001" customHeight="1" thickBo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</row>
    <row r="144" spans="1:48" ht="19.350000000000001" customHeight="1" thickBot="1" x14ac:dyDescent="0.3">
      <c r="A144" s="29" t="s">
        <v>52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29" t="s">
        <v>53</v>
      </c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29" t="s">
        <v>54</v>
      </c>
      <c r="AS144" s="30"/>
      <c r="AT144" s="30"/>
      <c r="AU144" s="30"/>
      <c r="AV144" s="31"/>
    </row>
    <row r="145" spans="1:48" ht="19.350000000000001" customHeight="1" x14ac:dyDescent="0.25">
      <c r="A145" s="113" t="s">
        <v>55</v>
      </c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4">
        <v>0</v>
      </c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5">
        <v>4497</v>
      </c>
      <c r="AS145" s="115"/>
      <c r="AT145" s="115"/>
      <c r="AU145" s="115"/>
      <c r="AV145" s="115"/>
    </row>
    <row r="146" spans="1:48" ht="19.350000000000001" customHeight="1" x14ac:dyDescent="0.25">
      <c r="A146" s="16" t="s">
        <v>56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12">
        <v>0</v>
      </c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04">
        <v>90</v>
      </c>
      <c r="AS146" s="104"/>
      <c r="AT146" s="104"/>
      <c r="AU146" s="104"/>
      <c r="AV146" s="104"/>
    </row>
    <row r="147" spans="1:48" ht="19.350000000000001" customHeight="1" x14ac:dyDescent="0.25">
      <c r="A147" s="16" t="s">
        <v>55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12">
        <v>0</v>
      </c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04">
        <v>4587</v>
      </c>
      <c r="AS147" s="104"/>
      <c r="AT147" s="104"/>
      <c r="AU147" s="104"/>
      <c r="AV147" s="104"/>
    </row>
    <row r="148" spans="1:48" ht="19.350000000000001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</row>
    <row r="149" spans="1:48" ht="19.350000000000001" customHeight="1" x14ac:dyDescent="0.25">
      <c r="A149" s="34" t="s">
        <v>144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6"/>
    </row>
    <row r="150" spans="1:48" ht="20.45" customHeight="1" x14ac:dyDescent="0.25">
      <c r="A150" s="34">
        <v>1</v>
      </c>
      <c r="B150" s="35"/>
      <c r="C150" s="36"/>
      <c r="D150" s="34">
        <v>2</v>
      </c>
      <c r="E150" s="35"/>
      <c r="F150" s="36"/>
      <c r="G150" s="34">
        <v>3</v>
      </c>
      <c r="H150" s="35"/>
      <c r="I150" s="36"/>
      <c r="J150" s="34">
        <v>4</v>
      </c>
      <c r="K150" s="35"/>
      <c r="L150" s="35"/>
      <c r="M150" s="35"/>
      <c r="N150" s="36"/>
      <c r="O150" s="2">
        <v>5</v>
      </c>
      <c r="P150" s="34">
        <v>6</v>
      </c>
      <c r="Q150" s="35"/>
      <c r="R150" s="35"/>
      <c r="S150" s="35"/>
      <c r="T150" s="36"/>
      <c r="U150" s="34">
        <v>7</v>
      </c>
      <c r="V150" s="35"/>
      <c r="W150" s="35"/>
      <c r="X150" s="36"/>
      <c r="Y150" s="34">
        <v>8</v>
      </c>
      <c r="Z150" s="35"/>
      <c r="AA150" s="35"/>
      <c r="AB150" s="35"/>
      <c r="AC150" s="35"/>
      <c r="AD150" s="35"/>
      <c r="AE150" s="35"/>
      <c r="AF150" s="35"/>
      <c r="AG150" s="35"/>
      <c r="AH150" s="36"/>
      <c r="AI150" s="34">
        <v>9</v>
      </c>
      <c r="AJ150" s="35"/>
      <c r="AK150" s="35"/>
      <c r="AL150" s="35"/>
      <c r="AM150" s="36"/>
      <c r="AN150" s="34">
        <v>10</v>
      </c>
      <c r="AO150" s="35"/>
      <c r="AP150" s="35"/>
      <c r="AQ150" s="35"/>
      <c r="AR150" s="35"/>
      <c r="AS150" s="35"/>
      <c r="AT150" s="35"/>
      <c r="AU150" s="36"/>
      <c r="AV150" s="5">
        <v>11</v>
      </c>
    </row>
    <row r="151" spans="1:48" ht="53.65" customHeight="1" x14ac:dyDescent="0.25">
      <c r="A151" s="39">
        <v>1</v>
      </c>
      <c r="B151" s="40"/>
      <c r="C151" s="41"/>
      <c r="D151" s="39" t="s">
        <v>145</v>
      </c>
      <c r="E151" s="40"/>
      <c r="F151" s="41"/>
      <c r="G151" s="42" t="s">
        <v>146</v>
      </c>
      <c r="H151" s="43"/>
      <c r="I151" s="44"/>
      <c r="J151" s="60">
        <v>1.7010000000000001</v>
      </c>
      <c r="K151" s="61"/>
      <c r="L151" s="61"/>
      <c r="M151" s="61"/>
      <c r="N151" s="62"/>
      <c r="O151" s="6">
        <v>1906.05</v>
      </c>
      <c r="P151" s="54">
        <v>1834.06</v>
      </c>
      <c r="Q151" s="55"/>
      <c r="R151" s="55"/>
      <c r="S151" s="55"/>
      <c r="T151" s="56"/>
      <c r="U151" s="63">
        <v>35885.67</v>
      </c>
      <c r="V151" s="64"/>
      <c r="W151" s="64"/>
      <c r="X151" s="65"/>
      <c r="Y151" s="63">
        <v>1355.71</v>
      </c>
      <c r="Z151" s="64"/>
      <c r="AA151" s="64"/>
      <c r="AB151" s="64"/>
      <c r="AC151" s="64"/>
      <c r="AD151" s="64"/>
      <c r="AE151" s="64"/>
      <c r="AF151" s="64"/>
      <c r="AG151" s="64"/>
      <c r="AH151" s="65"/>
      <c r="AI151" s="54">
        <v>27522.31</v>
      </c>
      <c r="AJ151" s="55"/>
      <c r="AK151" s="55"/>
      <c r="AL151" s="55"/>
      <c r="AM151" s="56"/>
      <c r="AN151" s="54">
        <v>5.81</v>
      </c>
      <c r="AO151" s="55"/>
      <c r="AP151" s="55"/>
      <c r="AQ151" s="55"/>
      <c r="AR151" s="55"/>
      <c r="AS151" s="55"/>
      <c r="AT151" s="55"/>
      <c r="AU151" s="56"/>
      <c r="AV151" s="6">
        <v>9.8800000000000008</v>
      </c>
    </row>
    <row r="152" spans="1:48" ht="42.95" customHeight="1" x14ac:dyDescent="0.25">
      <c r="A152" s="75"/>
      <c r="B152" s="76"/>
      <c r="C152" s="77"/>
      <c r="D152" s="57" t="s">
        <v>33</v>
      </c>
      <c r="E152" s="58"/>
      <c r="F152" s="59"/>
      <c r="G152" s="45" t="s">
        <v>147</v>
      </c>
      <c r="H152" s="46"/>
      <c r="I152" s="47"/>
      <c r="J152" s="34" t="s">
        <v>148</v>
      </c>
      <c r="K152" s="35"/>
      <c r="L152" s="35"/>
      <c r="M152" s="35"/>
      <c r="N152" s="36"/>
      <c r="O152" s="6">
        <v>60.54</v>
      </c>
      <c r="P152" s="54">
        <v>95.75</v>
      </c>
      <c r="Q152" s="55"/>
      <c r="R152" s="55"/>
      <c r="S152" s="55"/>
      <c r="T152" s="56"/>
      <c r="U152" s="66"/>
      <c r="V152" s="67"/>
      <c r="W152" s="67"/>
      <c r="X152" s="68"/>
      <c r="Y152" s="66"/>
      <c r="Z152" s="67"/>
      <c r="AA152" s="67"/>
      <c r="AB152" s="67"/>
      <c r="AC152" s="67"/>
      <c r="AD152" s="67"/>
      <c r="AE152" s="67"/>
      <c r="AF152" s="67"/>
      <c r="AG152" s="67"/>
      <c r="AH152" s="68"/>
      <c r="AI152" s="54">
        <v>2144.19</v>
      </c>
      <c r="AJ152" s="55"/>
      <c r="AK152" s="55"/>
      <c r="AL152" s="55"/>
      <c r="AM152" s="56"/>
      <c r="AN152" s="54">
        <v>6.06</v>
      </c>
      <c r="AO152" s="55"/>
      <c r="AP152" s="55"/>
      <c r="AQ152" s="55"/>
      <c r="AR152" s="55"/>
      <c r="AS152" s="55"/>
      <c r="AT152" s="55"/>
      <c r="AU152" s="56"/>
      <c r="AV152" s="7">
        <v>10.31</v>
      </c>
    </row>
    <row r="153" spans="1:48" ht="30.95" customHeight="1" x14ac:dyDescent="0.25">
      <c r="A153" s="39">
        <v>2</v>
      </c>
      <c r="B153" s="40"/>
      <c r="C153" s="41"/>
      <c r="D153" s="39" t="s">
        <v>149</v>
      </c>
      <c r="E153" s="40"/>
      <c r="F153" s="41"/>
      <c r="G153" s="42" t="s">
        <v>150</v>
      </c>
      <c r="H153" s="43"/>
      <c r="I153" s="44"/>
      <c r="J153" s="116">
        <v>0.3402</v>
      </c>
      <c r="K153" s="117"/>
      <c r="L153" s="117"/>
      <c r="M153" s="117"/>
      <c r="N153" s="118"/>
      <c r="O153" s="10">
        <v>3257</v>
      </c>
      <c r="P153" s="54">
        <v>3002.64</v>
      </c>
      <c r="Q153" s="55"/>
      <c r="R153" s="55"/>
      <c r="S153" s="55"/>
      <c r="T153" s="56"/>
      <c r="U153" s="63">
        <v>15959.62</v>
      </c>
      <c r="V153" s="64"/>
      <c r="W153" s="64"/>
      <c r="X153" s="65"/>
      <c r="Y153" s="63">
        <v>1071.49</v>
      </c>
      <c r="Z153" s="64"/>
      <c r="AA153" s="64"/>
      <c r="AB153" s="64"/>
      <c r="AC153" s="64"/>
      <c r="AD153" s="64"/>
      <c r="AE153" s="64"/>
      <c r="AF153" s="64"/>
      <c r="AG153" s="64"/>
      <c r="AH153" s="65"/>
      <c r="AI153" s="93">
        <v>9940.2000000000007</v>
      </c>
      <c r="AJ153" s="94"/>
      <c r="AK153" s="94"/>
      <c r="AL153" s="94"/>
      <c r="AM153" s="95"/>
      <c r="AN153" s="54">
        <v>24.19</v>
      </c>
      <c r="AO153" s="55"/>
      <c r="AP153" s="55"/>
      <c r="AQ153" s="55"/>
      <c r="AR153" s="55"/>
      <c r="AS153" s="55"/>
      <c r="AT153" s="55"/>
      <c r="AU153" s="56"/>
      <c r="AV153" s="6">
        <v>8.23</v>
      </c>
    </row>
    <row r="154" spans="1:48" ht="65.849999999999994" customHeight="1" x14ac:dyDescent="0.25">
      <c r="A154" s="75"/>
      <c r="B154" s="76"/>
      <c r="C154" s="77"/>
      <c r="D154" s="57" t="s">
        <v>33</v>
      </c>
      <c r="E154" s="58"/>
      <c r="F154" s="59"/>
      <c r="G154" s="45" t="s">
        <v>151</v>
      </c>
      <c r="H154" s="46"/>
      <c r="I154" s="47"/>
      <c r="J154" s="34" t="s">
        <v>152</v>
      </c>
      <c r="K154" s="35"/>
      <c r="L154" s="35"/>
      <c r="M154" s="35"/>
      <c r="N154" s="36"/>
      <c r="O154" s="6">
        <v>239.24</v>
      </c>
      <c r="P154" s="54">
        <v>318.27</v>
      </c>
      <c r="Q154" s="55"/>
      <c r="R154" s="55"/>
      <c r="S154" s="55"/>
      <c r="T154" s="56"/>
      <c r="U154" s="66"/>
      <c r="V154" s="67"/>
      <c r="W154" s="67"/>
      <c r="X154" s="68"/>
      <c r="Y154" s="66"/>
      <c r="Z154" s="67"/>
      <c r="AA154" s="67"/>
      <c r="AB154" s="67"/>
      <c r="AC154" s="67"/>
      <c r="AD154" s="67"/>
      <c r="AE154" s="67"/>
      <c r="AF154" s="67"/>
      <c r="AG154" s="67"/>
      <c r="AH154" s="68"/>
      <c r="AI154" s="54">
        <v>1425.45</v>
      </c>
      <c r="AJ154" s="55"/>
      <c r="AK154" s="55"/>
      <c r="AL154" s="55"/>
      <c r="AM154" s="56"/>
      <c r="AN154" s="93">
        <v>20.6</v>
      </c>
      <c r="AO154" s="94"/>
      <c r="AP154" s="94"/>
      <c r="AQ154" s="94"/>
      <c r="AR154" s="94"/>
      <c r="AS154" s="94"/>
      <c r="AT154" s="94"/>
      <c r="AU154" s="95"/>
      <c r="AV154" s="7">
        <v>7.01</v>
      </c>
    </row>
    <row r="155" spans="1:48" ht="19.7" customHeight="1" x14ac:dyDescent="0.25">
      <c r="A155" s="39">
        <v>2.1</v>
      </c>
      <c r="B155" s="40"/>
      <c r="C155" s="41"/>
      <c r="D155" s="39" t="s">
        <v>153</v>
      </c>
      <c r="E155" s="40"/>
      <c r="F155" s="41"/>
      <c r="G155" s="42" t="s">
        <v>154</v>
      </c>
      <c r="H155" s="43"/>
      <c r="I155" s="44"/>
      <c r="J155" s="133">
        <v>35.040599999999998</v>
      </c>
      <c r="K155" s="134"/>
      <c r="L155" s="134"/>
      <c r="M155" s="134"/>
      <c r="N155" s="135"/>
      <c r="O155" s="142">
        <v>885.34</v>
      </c>
      <c r="P155" s="87">
        <v>103</v>
      </c>
      <c r="Q155" s="88"/>
      <c r="R155" s="88"/>
      <c r="S155" s="88"/>
      <c r="T155" s="89"/>
      <c r="U155" s="69">
        <v>31022.84</v>
      </c>
      <c r="V155" s="70"/>
      <c r="W155" s="70"/>
      <c r="X155" s="71"/>
      <c r="Y155" s="42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4"/>
    </row>
    <row r="156" spans="1:48" ht="20.100000000000001" customHeight="1" x14ac:dyDescent="0.25">
      <c r="A156" s="75"/>
      <c r="B156" s="76"/>
      <c r="C156" s="77"/>
      <c r="D156" s="75"/>
      <c r="E156" s="76"/>
      <c r="F156" s="77"/>
      <c r="G156" s="45"/>
      <c r="H156" s="46"/>
      <c r="I156" s="47"/>
      <c r="J156" s="75" t="s">
        <v>41</v>
      </c>
      <c r="K156" s="76"/>
      <c r="L156" s="76"/>
      <c r="M156" s="76"/>
      <c r="N156" s="77"/>
      <c r="O156" s="143"/>
      <c r="P156" s="90"/>
      <c r="Q156" s="91"/>
      <c r="R156" s="91"/>
      <c r="S156" s="91"/>
      <c r="T156" s="92"/>
      <c r="U156" s="72"/>
      <c r="V156" s="73"/>
      <c r="W156" s="73"/>
      <c r="X156" s="74"/>
      <c r="Y156" s="45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7"/>
    </row>
    <row r="157" spans="1:48" ht="53.65" customHeight="1" x14ac:dyDescent="0.25">
      <c r="A157" s="39">
        <v>3</v>
      </c>
      <c r="B157" s="40"/>
      <c r="C157" s="41"/>
      <c r="D157" s="39" t="s">
        <v>155</v>
      </c>
      <c r="E157" s="40"/>
      <c r="F157" s="41"/>
      <c r="G157" s="42" t="s">
        <v>156</v>
      </c>
      <c r="H157" s="43"/>
      <c r="I157" s="44"/>
      <c r="J157" s="60">
        <v>1.7010000000000001</v>
      </c>
      <c r="K157" s="61"/>
      <c r="L157" s="61"/>
      <c r="M157" s="61"/>
      <c r="N157" s="62"/>
      <c r="O157" s="6">
        <v>336.43</v>
      </c>
      <c r="P157" s="54">
        <v>135.96</v>
      </c>
      <c r="Q157" s="55"/>
      <c r="R157" s="55"/>
      <c r="S157" s="55"/>
      <c r="T157" s="56"/>
      <c r="U157" s="125">
        <v>10808</v>
      </c>
      <c r="V157" s="103"/>
      <c r="W157" s="103"/>
      <c r="X157" s="126"/>
      <c r="Y157" s="63">
        <v>2688.81</v>
      </c>
      <c r="Z157" s="64"/>
      <c r="AA157" s="64"/>
      <c r="AB157" s="64"/>
      <c r="AC157" s="64"/>
      <c r="AD157" s="64"/>
      <c r="AE157" s="64"/>
      <c r="AF157" s="64"/>
      <c r="AG157" s="64"/>
      <c r="AH157" s="65"/>
      <c r="AI157" s="54">
        <v>2009.72</v>
      </c>
      <c r="AJ157" s="55"/>
      <c r="AK157" s="55"/>
      <c r="AL157" s="55"/>
      <c r="AM157" s="56"/>
      <c r="AN157" s="54">
        <v>10.210000000000001</v>
      </c>
      <c r="AO157" s="55"/>
      <c r="AP157" s="55"/>
      <c r="AQ157" s="55"/>
      <c r="AR157" s="55"/>
      <c r="AS157" s="55"/>
      <c r="AT157" s="55"/>
      <c r="AU157" s="56"/>
      <c r="AV157" s="6">
        <v>17.37</v>
      </c>
    </row>
    <row r="158" spans="1:48" ht="42.95" customHeight="1" x14ac:dyDescent="0.25">
      <c r="A158" s="75"/>
      <c r="B158" s="76"/>
      <c r="C158" s="77"/>
      <c r="D158" s="57" t="s">
        <v>33</v>
      </c>
      <c r="E158" s="58"/>
      <c r="F158" s="59"/>
      <c r="G158" s="45" t="s">
        <v>157</v>
      </c>
      <c r="H158" s="46"/>
      <c r="I158" s="47"/>
      <c r="J158" s="34" t="s">
        <v>158</v>
      </c>
      <c r="K158" s="35"/>
      <c r="L158" s="35"/>
      <c r="M158" s="35"/>
      <c r="N158" s="36"/>
      <c r="O158" s="6">
        <v>120.07</v>
      </c>
      <c r="P158" s="54">
        <v>0.32</v>
      </c>
      <c r="Q158" s="55"/>
      <c r="R158" s="55"/>
      <c r="S158" s="55"/>
      <c r="T158" s="56"/>
      <c r="U158" s="127"/>
      <c r="V158" s="128"/>
      <c r="W158" s="128"/>
      <c r="X158" s="129"/>
      <c r="Y158" s="66"/>
      <c r="Z158" s="67"/>
      <c r="AA158" s="67"/>
      <c r="AB158" s="67"/>
      <c r="AC158" s="67"/>
      <c r="AD158" s="67"/>
      <c r="AE158" s="67"/>
      <c r="AF158" s="67"/>
      <c r="AG158" s="67"/>
      <c r="AH158" s="68"/>
      <c r="AI158" s="54">
        <v>7.17</v>
      </c>
      <c r="AJ158" s="55"/>
      <c r="AK158" s="55"/>
      <c r="AL158" s="55"/>
      <c r="AM158" s="56"/>
      <c r="AN158" s="54">
        <v>0.02</v>
      </c>
      <c r="AO158" s="55"/>
      <c r="AP158" s="55"/>
      <c r="AQ158" s="55"/>
      <c r="AR158" s="55"/>
      <c r="AS158" s="55"/>
      <c r="AT158" s="55"/>
      <c r="AU158" s="56"/>
      <c r="AV158" s="7">
        <v>0.03</v>
      </c>
    </row>
    <row r="159" spans="1:48" ht="19.7" customHeight="1" x14ac:dyDescent="0.25">
      <c r="A159" s="39">
        <v>3.1</v>
      </c>
      <c r="B159" s="40"/>
      <c r="C159" s="41"/>
      <c r="D159" s="39" t="s">
        <v>159</v>
      </c>
      <c r="E159" s="40"/>
      <c r="F159" s="41"/>
      <c r="G159" s="42" t="s">
        <v>160</v>
      </c>
      <c r="H159" s="43"/>
      <c r="I159" s="44"/>
      <c r="J159" s="133">
        <v>18.200700000000001</v>
      </c>
      <c r="K159" s="134"/>
      <c r="L159" s="134"/>
      <c r="M159" s="134"/>
      <c r="N159" s="135"/>
      <c r="O159" s="144">
        <v>3332.5</v>
      </c>
      <c r="P159" s="146">
        <v>10.7</v>
      </c>
      <c r="Q159" s="147"/>
      <c r="R159" s="147"/>
      <c r="S159" s="147"/>
      <c r="T159" s="148"/>
      <c r="U159" s="69">
        <v>60653.83</v>
      </c>
      <c r="V159" s="70"/>
      <c r="W159" s="70"/>
      <c r="X159" s="71"/>
      <c r="Y159" s="42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4"/>
    </row>
    <row r="160" spans="1:48" ht="20.100000000000001" customHeight="1" x14ac:dyDescent="0.25">
      <c r="A160" s="75"/>
      <c r="B160" s="76"/>
      <c r="C160" s="77"/>
      <c r="D160" s="75"/>
      <c r="E160" s="76"/>
      <c r="F160" s="77"/>
      <c r="G160" s="45"/>
      <c r="H160" s="46"/>
      <c r="I160" s="47"/>
      <c r="J160" s="75" t="s">
        <v>48</v>
      </c>
      <c r="K160" s="76"/>
      <c r="L160" s="76"/>
      <c r="M160" s="76"/>
      <c r="N160" s="77"/>
      <c r="O160" s="145"/>
      <c r="P160" s="149"/>
      <c r="Q160" s="150"/>
      <c r="R160" s="150"/>
      <c r="S160" s="150"/>
      <c r="T160" s="151"/>
      <c r="U160" s="72"/>
      <c r="V160" s="73"/>
      <c r="W160" s="73"/>
      <c r="X160" s="74"/>
      <c r="Y160" s="45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7"/>
    </row>
    <row r="161" spans="1:48" ht="30.95" customHeight="1" x14ac:dyDescent="0.25">
      <c r="A161" s="39">
        <v>4</v>
      </c>
      <c r="B161" s="40"/>
      <c r="C161" s="41"/>
      <c r="D161" s="39" t="s">
        <v>46</v>
      </c>
      <c r="E161" s="40"/>
      <c r="F161" s="41"/>
      <c r="G161" s="42" t="s">
        <v>47</v>
      </c>
      <c r="H161" s="43"/>
      <c r="I161" s="44"/>
      <c r="J161" s="69">
        <v>33.340000000000003</v>
      </c>
      <c r="K161" s="70"/>
      <c r="L161" s="70"/>
      <c r="M161" s="70"/>
      <c r="N161" s="71"/>
      <c r="O161" s="11">
        <v>58.94</v>
      </c>
      <c r="P161" s="81">
        <v>0</v>
      </c>
      <c r="Q161" s="82"/>
      <c r="R161" s="82"/>
      <c r="S161" s="82"/>
      <c r="T161" s="83"/>
      <c r="U161" s="70">
        <v>1965.06</v>
      </c>
      <c r="V161" s="70"/>
      <c r="W161" s="70"/>
      <c r="X161" s="71"/>
      <c r="Y161" s="81">
        <v>0</v>
      </c>
      <c r="Z161" s="82"/>
      <c r="AA161" s="82"/>
      <c r="AB161" s="82"/>
      <c r="AC161" s="82"/>
      <c r="AD161" s="82"/>
      <c r="AE161" s="82"/>
      <c r="AF161" s="82"/>
      <c r="AG161" s="82"/>
      <c r="AH161" s="83"/>
      <c r="AI161" s="108">
        <v>0</v>
      </c>
      <c r="AJ161" s="109"/>
      <c r="AK161" s="109"/>
      <c r="AL161" s="109"/>
      <c r="AM161" s="110"/>
      <c r="AN161" s="43"/>
      <c r="AO161" s="43"/>
      <c r="AP161" s="43"/>
      <c r="AQ161" s="43"/>
      <c r="AR161" s="43"/>
      <c r="AS161" s="43"/>
      <c r="AT161" s="43"/>
      <c r="AU161" s="43"/>
      <c r="AV161" s="44"/>
    </row>
    <row r="162" spans="1:48" ht="20.45" customHeight="1" x14ac:dyDescent="0.25">
      <c r="A162" s="75"/>
      <c r="B162" s="76"/>
      <c r="C162" s="77"/>
      <c r="D162" s="75"/>
      <c r="E162" s="76"/>
      <c r="F162" s="77"/>
      <c r="G162" s="45" t="s">
        <v>70</v>
      </c>
      <c r="H162" s="46"/>
      <c r="I162" s="47"/>
      <c r="J162" s="75" t="s">
        <v>48</v>
      </c>
      <c r="K162" s="76"/>
      <c r="L162" s="76"/>
      <c r="M162" s="76"/>
      <c r="N162" s="77"/>
      <c r="O162" s="12">
        <v>0</v>
      </c>
      <c r="P162" s="108">
        <v>0</v>
      </c>
      <c r="Q162" s="109"/>
      <c r="R162" s="109"/>
      <c r="S162" s="109"/>
      <c r="T162" s="110"/>
      <c r="U162" s="73"/>
      <c r="V162" s="73"/>
      <c r="W162" s="73"/>
      <c r="X162" s="74"/>
      <c r="Y162" s="84"/>
      <c r="Z162" s="85"/>
      <c r="AA162" s="85"/>
      <c r="AB162" s="85"/>
      <c r="AC162" s="85"/>
      <c r="AD162" s="85"/>
      <c r="AE162" s="85"/>
      <c r="AF162" s="85"/>
      <c r="AG162" s="85"/>
      <c r="AH162" s="86"/>
      <c r="AI162" s="108">
        <v>0</v>
      </c>
      <c r="AJ162" s="109"/>
      <c r="AK162" s="109"/>
      <c r="AL162" s="109"/>
      <c r="AM162" s="110"/>
      <c r="AN162" s="46"/>
      <c r="AO162" s="46"/>
      <c r="AP162" s="46"/>
      <c r="AQ162" s="46"/>
      <c r="AR162" s="46"/>
      <c r="AS162" s="46"/>
      <c r="AT162" s="46"/>
      <c r="AU162" s="46"/>
      <c r="AV162" s="47"/>
    </row>
    <row r="163" spans="1:48" ht="53.65" customHeight="1" x14ac:dyDescent="0.25">
      <c r="A163" s="39">
        <v>5</v>
      </c>
      <c r="B163" s="40"/>
      <c r="C163" s="41"/>
      <c r="D163" s="39" t="s">
        <v>161</v>
      </c>
      <c r="E163" s="40"/>
      <c r="F163" s="41"/>
      <c r="G163" s="42" t="s">
        <v>162</v>
      </c>
      <c r="H163" s="43"/>
      <c r="I163" s="44"/>
      <c r="J163" s="69">
        <v>33.340000000000003</v>
      </c>
      <c r="K163" s="70"/>
      <c r="L163" s="70"/>
      <c r="M163" s="70"/>
      <c r="N163" s="71"/>
      <c r="O163" s="142">
        <v>169.49</v>
      </c>
      <c r="P163" s="81">
        <v>0</v>
      </c>
      <c r="Q163" s="82"/>
      <c r="R163" s="82"/>
      <c r="S163" s="82"/>
      <c r="T163" s="83"/>
      <c r="U163" s="78">
        <v>5650.8</v>
      </c>
      <c r="V163" s="79"/>
      <c r="W163" s="79"/>
      <c r="X163" s="80"/>
      <c r="Y163" s="39"/>
      <c r="Z163" s="40"/>
      <c r="AA163" s="40"/>
      <c r="AB163" s="40"/>
      <c r="AC163" s="40"/>
      <c r="AD163" s="40"/>
      <c r="AE163" s="40"/>
      <c r="AF163" s="40"/>
      <c r="AG163" s="40"/>
      <c r="AH163" s="41"/>
      <c r="AI163" s="81">
        <v>0</v>
      </c>
      <c r="AJ163" s="82"/>
      <c r="AK163" s="82"/>
      <c r="AL163" s="82"/>
      <c r="AM163" s="83"/>
      <c r="AN163" s="42"/>
      <c r="AO163" s="43"/>
      <c r="AP163" s="43"/>
      <c r="AQ163" s="43"/>
      <c r="AR163" s="43"/>
      <c r="AS163" s="43"/>
      <c r="AT163" s="43"/>
      <c r="AU163" s="43"/>
      <c r="AV163" s="44"/>
    </row>
    <row r="164" spans="1:48" ht="20.100000000000001" customHeight="1" x14ac:dyDescent="0.25">
      <c r="A164" s="75"/>
      <c r="B164" s="76"/>
      <c r="C164" s="77"/>
      <c r="D164" s="75"/>
      <c r="E164" s="76"/>
      <c r="F164" s="77"/>
      <c r="G164" s="45" t="s">
        <v>70</v>
      </c>
      <c r="H164" s="46"/>
      <c r="I164" s="47"/>
      <c r="J164" s="75" t="s">
        <v>48</v>
      </c>
      <c r="K164" s="76"/>
      <c r="L164" s="76"/>
      <c r="M164" s="76"/>
      <c r="N164" s="77"/>
      <c r="O164" s="143"/>
      <c r="P164" s="84"/>
      <c r="Q164" s="85"/>
      <c r="R164" s="85"/>
      <c r="S164" s="85"/>
      <c r="T164" s="86"/>
      <c r="U164" s="119"/>
      <c r="V164" s="120"/>
      <c r="W164" s="120"/>
      <c r="X164" s="121"/>
      <c r="Y164" s="75"/>
      <c r="Z164" s="76"/>
      <c r="AA164" s="76"/>
      <c r="AB164" s="76"/>
      <c r="AC164" s="76"/>
      <c r="AD164" s="76"/>
      <c r="AE164" s="76"/>
      <c r="AF164" s="76"/>
      <c r="AG164" s="76"/>
      <c r="AH164" s="77"/>
      <c r="AI164" s="84"/>
      <c r="AJ164" s="85"/>
      <c r="AK164" s="85"/>
      <c r="AL164" s="85"/>
      <c r="AM164" s="86"/>
      <c r="AN164" s="45"/>
      <c r="AO164" s="46"/>
      <c r="AP164" s="46"/>
      <c r="AQ164" s="46"/>
      <c r="AR164" s="46"/>
      <c r="AS164" s="46"/>
      <c r="AT164" s="46"/>
      <c r="AU164" s="46"/>
      <c r="AV164" s="47"/>
    </row>
    <row r="165" spans="1:48" ht="20.45" customHeight="1" x14ac:dyDescent="0.25">
      <c r="A165" s="159"/>
      <c r="B165" s="14"/>
      <c r="C165" s="14"/>
      <c r="D165" s="160" t="s">
        <v>184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</row>
    <row r="166" spans="1:48" ht="20.45" customHeight="1" x14ac:dyDescent="0.25">
      <c r="A166" s="159"/>
      <c r="B166" s="14"/>
      <c r="C166" s="14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</row>
    <row r="167" spans="1:48" ht="19.350000000000001" customHeight="1" x14ac:dyDescent="0.25">
      <c r="A167" s="43" t="s">
        <v>49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64">
        <v>62653.29</v>
      </c>
      <c r="V167" s="64"/>
      <c r="W167" s="64"/>
      <c r="X167" s="64"/>
      <c r="Y167" s="64">
        <v>5116.01</v>
      </c>
      <c r="Z167" s="64"/>
      <c r="AA167" s="64"/>
      <c r="AB167" s="64"/>
      <c r="AC167" s="64"/>
      <c r="AD167" s="64"/>
      <c r="AE167" s="64"/>
      <c r="AF167" s="64"/>
      <c r="AG167" s="64"/>
      <c r="AH167" s="64"/>
      <c r="AI167" s="64">
        <v>39472.230000000003</v>
      </c>
      <c r="AJ167" s="64"/>
      <c r="AK167" s="64"/>
      <c r="AL167" s="64"/>
      <c r="AM167" s="64"/>
      <c r="AN167" s="64">
        <v>35.479999999999997</v>
      </c>
      <c r="AO167" s="64"/>
      <c r="AP167" s="64"/>
      <c r="AQ167" s="64"/>
      <c r="AR167" s="64"/>
      <c r="AS167" s="64"/>
      <c r="AT167" s="64"/>
      <c r="AU167" s="64"/>
      <c r="AV167" s="64"/>
    </row>
    <row r="168" spans="1:48" ht="19.350000000000001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>
        <v>3576.81</v>
      </c>
      <c r="AJ168" s="102"/>
      <c r="AK168" s="102"/>
      <c r="AL168" s="102"/>
      <c r="AM168" s="102"/>
      <c r="AN168" s="102">
        <v>17.350000000000001</v>
      </c>
      <c r="AO168" s="102"/>
      <c r="AP168" s="102"/>
      <c r="AQ168" s="102"/>
      <c r="AR168" s="102"/>
      <c r="AS168" s="102"/>
      <c r="AT168" s="102"/>
      <c r="AU168" s="102"/>
      <c r="AV168" s="102"/>
    </row>
    <row r="169" spans="1:48" ht="19.350000000000001" customHeight="1" x14ac:dyDescent="0.25">
      <c r="A169" s="16" t="s">
        <v>50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02">
        <v>6688.23</v>
      </c>
      <c r="V169" s="102"/>
      <c r="W169" s="102"/>
      <c r="X169" s="102"/>
      <c r="Y169" s="111">
        <v>767.4</v>
      </c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02">
        <v>5920.83</v>
      </c>
      <c r="AJ169" s="102"/>
      <c r="AK169" s="102"/>
      <c r="AL169" s="102"/>
      <c r="AM169" s="102"/>
      <c r="AN169" s="102">
        <v>5.32</v>
      </c>
      <c r="AO169" s="102"/>
      <c r="AP169" s="102"/>
      <c r="AQ169" s="102"/>
      <c r="AR169" s="102"/>
      <c r="AS169" s="102"/>
      <c r="AT169" s="102"/>
      <c r="AU169" s="102"/>
      <c r="AV169" s="102"/>
    </row>
    <row r="170" spans="1:48" ht="19.350000000000001" customHeight="1" x14ac:dyDescent="0.25">
      <c r="A170" s="16" t="s">
        <v>51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02"/>
      <c r="V170" s="102"/>
      <c r="W170" s="102"/>
      <c r="X170" s="102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02">
        <v>536.52</v>
      </c>
      <c r="AJ170" s="102"/>
      <c r="AK170" s="102"/>
      <c r="AL170" s="102"/>
      <c r="AM170" s="102"/>
      <c r="AN170" s="111">
        <v>2.6</v>
      </c>
      <c r="AO170" s="111"/>
      <c r="AP170" s="111"/>
      <c r="AQ170" s="111"/>
      <c r="AR170" s="111"/>
      <c r="AS170" s="111"/>
      <c r="AT170" s="111"/>
      <c r="AU170" s="111"/>
      <c r="AV170" s="111"/>
    </row>
    <row r="171" spans="1:48" ht="19.350000000000001" customHeight="1" x14ac:dyDescent="0.25">
      <c r="A171" s="16" t="s">
        <v>49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02">
        <v>69341.52</v>
      </c>
      <c r="V171" s="102"/>
      <c r="W171" s="102"/>
      <c r="X171" s="102"/>
      <c r="Y171" s="102">
        <v>5883.41</v>
      </c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>
        <v>45393.06</v>
      </c>
      <c r="AJ171" s="102"/>
      <c r="AK171" s="102"/>
      <c r="AL171" s="102"/>
      <c r="AM171" s="102"/>
      <c r="AN171" s="111">
        <v>40.799999999999997</v>
      </c>
      <c r="AO171" s="111"/>
      <c r="AP171" s="111"/>
      <c r="AQ171" s="111"/>
      <c r="AR171" s="111"/>
      <c r="AS171" s="111"/>
      <c r="AT171" s="111"/>
      <c r="AU171" s="111"/>
      <c r="AV171" s="111"/>
    </row>
    <row r="172" spans="1:48" ht="19.350000000000001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>
        <v>4113.33</v>
      </c>
      <c r="AJ172" s="102"/>
      <c r="AK172" s="102"/>
      <c r="AL172" s="102"/>
      <c r="AM172" s="102"/>
      <c r="AN172" s="102">
        <v>19.95</v>
      </c>
      <c r="AO172" s="102"/>
      <c r="AP172" s="102"/>
      <c r="AQ172" s="102"/>
      <c r="AR172" s="102"/>
      <c r="AS172" s="102"/>
      <c r="AT172" s="102"/>
      <c r="AU172" s="102"/>
      <c r="AV172" s="102"/>
    </row>
    <row r="173" spans="1:48" ht="19.350000000000001" customHeight="1" thickBo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</row>
    <row r="174" spans="1:48" ht="19.350000000000001" customHeight="1" thickBot="1" x14ac:dyDescent="0.3">
      <c r="A174" s="29" t="s">
        <v>52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29" t="s">
        <v>53</v>
      </c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29" t="s">
        <v>54</v>
      </c>
      <c r="AS174" s="30"/>
      <c r="AT174" s="30"/>
      <c r="AU174" s="30"/>
      <c r="AV174" s="31"/>
    </row>
    <row r="175" spans="1:48" ht="19.350000000000001" customHeight="1" x14ac:dyDescent="0.25">
      <c r="A175" s="113" t="s">
        <v>55</v>
      </c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4">
        <v>0</v>
      </c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5">
        <v>69342</v>
      </c>
      <c r="AS175" s="115"/>
      <c r="AT175" s="115"/>
      <c r="AU175" s="115"/>
      <c r="AV175" s="115"/>
    </row>
    <row r="176" spans="1:48" ht="19.350000000000001" customHeight="1" x14ac:dyDescent="0.25">
      <c r="A176" s="16" t="s">
        <v>56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12">
        <v>0</v>
      </c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04">
        <v>91677</v>
      </c>
      <c r="AS176" s="104"/>
      <c r="AT176" s="104"/>
      <c r="AU176" s="104"/>
      <c r="AV176" s="104"/>
    </row>
    <row r="177" spans="1:48" ht="19.350000000000001" customHeight="1" x14ac:dyDescent="0.25">
      <c r="A177" s="16" t="s">
        <v>57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12">
        <v>0</v>
      </c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04">
        <v>1965</v>
      </c>
      <c r="AS177" s="104"/>
      <c r="AT177" s="104"/>
      <c r="AU177" s="104"/>
      <c r="AV177" s="104"/>
    </row>
    <row r="178" spans="1:48" ht="19.350000000000001" customHeight="1" x14ac:dyDescent="0.25">
      <c r="A178" s="16" t="s">
        <v>58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12">
        <v>0</v>
      </c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04">
        <v>5651</v>
      </c>
      <c r="AS178" s="104"/>
      <c r="AT178" s="104"/>
      <c r="AU178" s="104"/>
      <c r="AV178" s="104"/>
    </row>
    <row r="179" spans="1:48" ht="19.350000000000001" customHeight="1" x14ac:dyDescent="0.25">
      <c r="A179" s="16" t="s">
        <v>55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12">
        <v>0</v>
      </c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04">
        <v>168635</v>
      </c>
      <c r="AS179" s="104"/>
      <c r="AT179" s="104"/>
      <c r="AU179" s="104"/>
      <c r="AV179" s="104"/>
    </row>
    <row r="180" spans="1:48" ht="19.350000000000001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</row>
    <row r="181" spans="1:48" ht="19.350000000000001" customHeight="1" x14ac:dyDescent="0.25">
      <c r="A181" s="34" t="s">
        <v>163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6"/>
    </row>
    <row r="182" spans="1:48" ht="20.45" customHeight="1" x14ac:dyDescent="0.25">
      <c r="A182" s="34">
        <v>1</v>
      </c>
      <c r="B182" s="35"/>
      <c r="C182" s="36"/>
      <c r="D182" s="34">
        <v>2</v>
      </c>
      <c r="E182" s="35"/>
      <c r="F182" s="36"/>
      <c r="G182" s="34">
        <v>3</v>
      </c>
      <c r="H182" s="35"/>
      <c r="I182" s="36"/>
      <c r="J182" s="34">
        <v>4</v>
      </c>
      <c r="K182" s="35"/>
      <c r="L182" s="35"/>
      <c r="M182" s="36"/>
      <c r="N182" s="34">
        <v>5</v>
      </c>
      <c r="O182" s="35"/>
      <c r="P182" s="35"/>
      <c r="Q182" s="36"/>
      <c r="R182" s="34">
        <v>6</v>
      </c>
      <c r="S182" s="35"/>
      <c r="T182" s="35"/>
      <c r="U182" s="35"/>
      <c r="V182" s="36"/>
      <c r="W182" s="34">
        <v>7</v>
      </c>
      <c r="X182" s="35"/>
      <c r="Y182" s="35"/>
      <c r="Z182" s="35"/>
      <c r="AA182" s="36"/>
      <c r="AB182" s="34">
        <v>8</v>
      </c>
      <c r="AC182" s="35"/>
      <c r="AD182" s="35"/>
      <c r="AE182" s="35"/>
      <c r="AF182" s="35"/>
      <c r="AG182" s="35"/>
      <c r="AH182" s="35"/>
      <c r="AI182" s="36"/>
      <c r="AJ182" s="34">
        <v>9</v>
      </c>
      <c r="AK182" s="35"/>
      <c r="AL182" s="35"/>
      <c r="AM182" s="35"/>
      <c r="AN182" s="36"/>
      <c r="AO182" s="34">
        <v>10</v>
      </c>
      <c r="AP182" s="35"/>
      <c r="AQ182" s="35"/>
      <c r="AR182" s="35"/>
      <c r="AS182" s="35"/>
      <c r="AT182" s="36"/>
      <c r="AU182" s="34">
        <v>11</v>
      </c>
      <c r="AV182" s="36"/>
    </row>
    <row r="183" spans="1:48" ht="76.5" customHeight="1" x14ac:dyDescent="0.25">
      <c r="A183" s="39">
        <v>1</v>
      </c>
      <c r="B183" s="40"/>
      <c r="C183" s="41"/>
      <c r="D183" s="39" t="s">
        <v>164</v>
      </c>
      <c r="E183" s="40"/>
      <c r="F183" s="41"/>
      <c r="G183" s="42" t="s">
        <v>165</v>
      </c>
      <c r="H183" s="43"/>
      <c r="I183" s="44"/>
      <c r="J183" s="51">
        <v>20</v>
      </c>
      <c r="K183" s="52"/>
      <c r="L183" s="52"/>
      <c r="M183" s="53"/>
      <c r="N183" s="54">
        <v>6.26</v>
      </c>
      <c r="O183" s="55"/>
      <c r="P183" s="55"/>
      <c r="Q183" s="56"/>
      <c r="R183" s="51">
        <v>0</v>
      </c>
      <c r="S183" s="52"/>
      <c r="T183" s="52"/>
      <c r="U183" s="52"/>
      <c r="V183" s="53"/>
      <c r="W183" s="63">
        <v>3082.24</v>
      </c>
      <c r="X183" s="64"/>
      <c r="Y183" s="64"/>
      <c r="Z183" s="64"/>
      <c r="AA183" s="65"/>
      <c r="AB183" s="63">
        <v>1648.26</v>
      </c>
      <c r="AC183" s="64"/>
      <c r="AD183" s="64"/>
      <c r="AE183" s="64"/>
      <c r="AF183" s="64"/>
      <c r="AG183" s="64"/>
      <c r="AH183" s="64"/>
      <c r="AI183" s="65"/>
      <c r="AJ183" s="51">
        <v>0</v>
      </c>
      <c r="AK183" s="52"/>
      <c r="AL183" s="52"/>
      <c r="AM183" s="52"/>
      <c r="AN183" s="53"/>
      <c r="AO183" s="93">
        <v>0.4</v>
      </c>
      <c r="AP183" s="94"/>
      <c r="AQ183" s="94"/>
      <c r="AR183" s="94"/>
      <c r="AS183" s="94"/>
      <c r="AT183" s="95"/>
      <c r="AU183" s="51">
        <v>8</v>
      </c>
      <c r="AV183" s="53"/>
    </row>
    <row r="184" spans="1:48" ht="31.5" customHeight="1" x14ac:dyDescent="0.25">
      <c r="A184" s="75"/>
      <c r="B184" s="76"/>
      <c r="C184" s="77"/>
      <c r="D184" s="57" t="s">
        <v>33</v>
      </c>
      <c r="E184" s="58"/>
      <c r="F184" s="59"/>
      <c r="G184" s="45" t="s">
        <v>166</v>
      </c>
      <c r="H184" s="46"/>
      <c r="I184" s="47"/>
      <c r="J184" s="34" t="s">
        <v>167</v>
      </c>
      <c r="K184" s="35"/>
      <c r="L184" s="35"/>
      <c r="M184" s="36"/>
      <c r="N184" s="54">
        <v>6.26</v>
      </c>
      <c r="O184" s="55"/>
      <c r="P184" s="55"/>
      <c r="Q184" s="56"/>
      <c r="R184" s="51">
        <v>0</v>
      </c>
      <c r="S184" s="52"/>
      <c r="T184" s="52"/>
      <c r="U184" s="52"/>
      <c r="V184" s="53"/>
      <c r="W184" s="66"/>
      <c r="X184" s="67"/>
      <c r="Y184" s="67"/>
      <c r="Z184" s="67"/>
      <c r="AA184" s="68"/>
      <c r="AB184" s="66"/>
      <c r="AC184" s="67"/>
      <c r="AD184" s="67"/>
      <c r="AE184" s="67"/>
      <c r="AF184" s="67"/>
      <c r="AG184" s="67"/>
      <c r="AH184" s="67"/>
      <c r="AI184" s="68"/>
      <c r="AJ184" s="51">
        <v>0</v>
      </c>
      <c r="AK184" s="52"/>
      <c r="AL184" s="52"/>
      <c r="AM184" s="52"/>
      <c r="AN184" s="53"/>
      <c r="AO184" s="51">
        <v>0</v>
      </c>
      <c r="AP184" s="52"/>
      <c r="AQ184" s="52"/>
      <c r="AR184" s="52"/>
      <c r="AS184" s="52"/>
      <c r="AT184" s="53"/>
      <c r="AU184" s="51">
        <v>0</v>
      </c>
      <c r="AV184" s="53"/>
    </row>
    <row r="185" spans="1:48" ht="76.5" customHeight="1" x14ac:dyDescent="0.25">
      <c r="A185" s="39">
        <v>2</v>
      </c>
      <c r="B185" s="40"/>
      <c r="C185" s="41"/>
      <c r="D185" s="39" t="s">
        <v>164</v>
      </c>
      <c r="E185" s="40"/>
      <c r="F185" s="41"/>
      <c r="G185" s="42" t="s">
        <v>168</v>
      </c>
      <c r="H185" s="43"/>
      <c r="I185" s="44"/>
      <c r="J185" s="51">
        <v>20</v>
      </c>
      <c r="K185" s="52"/>
      <c r="L185" s="52"/>
      <c r="M185" s="53"/>
      <c r="N185" s="54">
        <v>6.26</v>
      </c>
      <c r="O185" s="55"/>
      <c r="P185" s="55"/>
      <c r="Q185" s="56"/>
      <c r="R185" s="51">
        <v>0</v>
      </c>
      <c r="S185" s="52"/>
      <c r="T185" s="52"/>
      <c r="U185" s="52"/>
      <c r="V185" s="53"/>
      <c r="W185" s="63">
        <v>3082.24</v>
      </c>
      <c r="X185" s="64"/>
      <c r="Y185" s="64"/>
      <c r="Z185" s="64"/>
      <c r="AA185" s="65"/>
      <c r="AB185" s="63">
        <v>1648.26</v>
      </c>
      <c r="AC185" s="64"/>
      <c r="AD185" s="64"/>
      <c r="AE185" s="64"/>
      <c r="AF185" s="64"/>
      <c r="AG185" s="64"/>
      <c r="AH185" s="64"/>
      <c r="AI185" s="65"/>
      <c r="AJ185" s="51">
        <v>0</v>
      </c>
      <c r="AK185" s="52"/>
      <c r="AL185" s="52"/>
      <c r="AM185" s="52"/>
      <c r="AN185" s="53"/>
      <c r="AO185" s="93">
        <v>0.4</v>
      </c>
      <c r="AP185" s="94"/>
      <c r="AQ185" s="94"/>
      <c r="AR185" s="94"/>
      <c r="AS185" s="94"/>
      <c r="AT185" s="95"/>
      <c r="AU185" s="51">
        <v>8</v>
      </c>
      <c r="AV185" s="53"/>
    </row>
    <row r="186" spans="1:48" ht="31.5" customHeight="1" x14ac:dyDescent="0.25">
      <c r="A186" s="75"/>
      <c r="B186" s="76"/>
      <c r="C186" s="77"/>
      <c r="D186" s="57" t="s">
        <v>33</v>
      </c>
      <c r="E186" s="58"/>
      <c r="F186" s="59"/>
      <c r="G186" s="45" t="s">
        <v>166</v>
      </c>
      <c r="H186" s="46"/>
      <c r="I186" s="47"/>
      <c r="J186" s="34" t="s">
        <v>167</v>
      </c>
      <c r="K186" s="35"/>
      <c r="L186" s="35"/>
      <c r="M186" s="36"/>
      <c r="N186" s="54">
        <v>6.26</v>
      </c>
      <c r="O186" s="55"/>
      <c r="P186" s="55"/>
      <c r="Q186" s="56"/>
      <c r="R186" s="51">
        <v>0</v>
      </c>
      <c r="S186" s="52"/>
      <c r="T186" s="52"/>
      <c r="U186" s="52"/>
      <c r="V186" s="53"/>
      <c r="W186" s="66"/>
      <c r="X186" s="67"/>
      <c r="Y186" s="67"/>
      <c r="Z186" s="67"/>
      <c r="AA186" s="68"/>
      <c r="AB186" s="66"/>
      <c r="AC186" s="67"/>
      <c r="AD186" s="67"/>
      <c r="AE186" s="67"/>
      <c r="AF186" s="67"/>
      <c r="AG186" s="67"/>
      <c r="AH186" s="67"/>
      <c r="AI186" s="68"/>
      <c r="AJ186" s="51">
        <v>0</v>
      </c>
      <c r="AK186" s="52"/>
      <c r="AL186" s="52"/>
      <c r="AM186" s="52"/>
      <c r="AN186" s="53"/>
      <c r="AO186" s="51">
        <v>0</v>
      </c>
      <c r="AP186" s="52"/>
      <c r="AQ186" s="52"/>
      <c r="AR186" s="52"/>
      <c r="AS186" s="52"/>
      <c r="AT186" s="53"/>
      <c r="AU186" s="51">
        <v>0</v>
      </c>
      <c r="AV186" s="53"/>
    </row>
    <row r="187" spans="1:48" ht="30.95" customHeight="1" x14ac:dyDescent="0.25">
      <c r="A187" s="39">
        <v>3</v>
      </c>
      <c r="B187" s="40"/>
      <c r="C187" s="41"/>
      <c r="D187" s="39" t="s">
        <v>169</v>
      </c>
      <c r="E187" s="40"/>
      <c r="F187" s="41"/>
      <c r="G187" s="42" t="s">
        <v>170</v>
      </c>
      <c r="H187" s="43"/>
      <c r="I187" s="44"/>
      <c r="J187" s="51">
        <v>20</v>
      </c>
      <c r="K187" s="52"/>
      <c r="L187" s="52"/>
      <c r="M187" s="53"/>
      <c r="N187" s="54">
        <v>84.06</v>
      </c>
      <c r="O187" s="55"/>
      <c r="P187" s="55"/>
      <c r="Q187" s="56"/>
      <c r="R187" s="51">
        <v>0</v>
      </c>
      <c r="S187" s="52"/>
      <c r="T187" s="52"/>
      <c r="U187" s="52"/>
      <c r="V187" s="53"/>
      <c r="W187" s="63">
        <v>41388.71</v>
      </c>
      <c r="X187" s="64"/>
      <c r="Y187" s="64"/>
      <c r="Z187" s="64"/>
      <c r="AA187" s="65"/>
      <c r="AB187" s="125">
        <v>22133</v>
      </c>
      <c r="AC187" s="103"/>
      <c r="AD187" s="103"/>
      <c r="AE187" s="103"/>
      <c r="AF187" s="103"/>
      <c r="AG187" s="103"/>
      <c r="AH187" s="103"/>
      <c r="AI187" s="126"/>
      <c r="AJ187" s="51">
        <v>0</v>
      </c>
      <c r="AK187" s="52"/>
      <c r="AL187" s="52"/>
      <c r="AM187" s="52"/>
      <c r="AN187" s="53"/>
      <c r="AO187" s="51">
        <v>6</v>
      </c>
      <c r="AP187" s="52"/>
      <c r="AQ187" s="52"/>
      <c r="AR187" s="52"/>
      <c r="AS187" s="52"/>
      <c r="AT187" s="53"/>
      <c r="AU187" s="51">
        <v>120</v>
      </c>
      <c r="AV187" s="53"/>
    </row>
    <row r="188" spans="1:48" ht="31.5" customHeight="1" x14ac:dyDescent="0.25">
      <c r="A188" s="75"/>
      <c r="B188" s="76"/>
      <c r="C188" s="77"/>
      <c r="D188" s="57" t="s">
        <v>33</v>
      </c>
      <c r="E188" s="58"/>
      <c r="F188" s="59"/>
      <c r="G188" s="45" t="s">
        <v>166</v>
      </c>
      <c r="H188" s="46"/>
      <c r="I188" s="47"/>
      <c r="J188" s="34" t="s">
        <v>171</v>
      </c>
      <c r="K188" s="35"/>
      <c r="L188" s="35"/>
      <c r="M188" s="36"/>
      <c r="N188" s="54">
        <v>84.06</v>
      </c>
      <c r="O188" s="55"/>
      <c r="P188" s="55"/>
      <c r="Q188" s="56"/>
      <c r="R188" s="51">
        <v>0</v>
      </c>
      <c r="S188" s="52"/>
      <c r="T188" s="52"/>
      <c r="U188" s="52"/>
      <c r="V188" s="53"/>
      <c r="W188" s="66"/>
      <c r="X188" s="67"/>
      <c r="Y188" s="67"/>
      <c r="Z188" s="67"/>
      <c r="AA188" s="68"/>
      <c r="AB188" s="127"/>
      <c r="AC188" s="128"/>
      <c r="AD188" s="128"/>
      <c r="AE188" s="128"/>
      <c r="AF188" s="128"/>
      <c r="AG188" s="128"/>
      <c r="AH188" s="128"/>
      <c r="AI188" s="129"/>
      <c r="AJ188" s="51">
        <v>0</v>
      </c>
      <c r="AK188" s="52"/>
      <c r="AL188" s="52"/>
      <c r="AM188" s="52"/>
      <c r="AN188" s="53"/>
      <c r="AO188" s="51">
        <v>0</v>
      </c>
      <c r="AP188" s="52"/>
      <c r="AQ188" s="52"/>
      <c r="AR188" s="52"/>
      <c r="AS188" s="52"/>
      <c r="AT188" s="53"/>
      <c r="AU188" s="51">
        <v>0</v>
      </c>
      <c r="AV188" s="53"/>
    </row>
    <row r="189" spans="1:48" ht="30.95" customHeight="1" x14ac:dyDescent="0.25">
      <c r="A189" s="39">
        <v>4</v>
      </c>
      <c r="B189" s="40"/>
      <c r="C189" s="41"/>
      <c r="D189" s="39" t="s">
        <v>172</v>
      </c>
      <c r="E189" s="40"/>
      <c r="F189" s="41"/>
      <c r="G189" s="42" t="s">
        <v>173</v>
      </c>
      <c r="H189" s="43"/>
      <c r="I189" s="44"/>
      <c r="J189" s="51">
        <v>10</v>
      </c>
      <c r="K189" s="52"/>
      <c r="L189" s="52"/>
      <c r="M189" s="53"/>
      <c r="N189" s="54">
        <v>15.66</v>
      </c>
      <c r="O189" s="55"/>
      <c r="P189" s="55"/>
      <c r="Q189" s="56"/>
      <c r="R189" s="51">
        <v>0</v>
      </c>
      <c r="S189" s="52"/>
      <c r="T189" s="52"/>
      <c r="U189" s="52"/>
      <c r="V189" s="53"/>
      <c r="W189" s="63">
        <v>3855.26</v>
      </c>
      <c r="X189" s="64"/>
      <c r="Y189" s="64"/>
      <c r="Z189" s="64"/>
      <c r="AA189" s="65"/>
      <c r="AB189" s="63">
        <v>2061.64</v>
      </c>
      <c r="AC189" s="64"/>
      <c r="AD189" s="64"/>
      <c r="AE189" s="64"/>
      <c r="AF189" s="64"/>
      <c r="AG189" s="64"/>
      <c r="AH189" s="64"/>
      <c r="AI189" s="65"/>
      <c r="AJ189" s="51">
        <v>0</v>
      </c>
      <c r="AK189" s="52"/>
      <c r="AL189" s="52"/>
      <c r="AM189" s="52"/>
      <c r="AN189" s="53"/>
      <c r="AO189" s="51">
        <v>1</v>
      </c>
      <c r="AP189" s="52"/>
      <c r="AQ189" s="52"/>
      <c r="AR189" s="52"/>
      <c r="AS189" s="52"/>
      <c r="AT189" s="53"/>
      <c r="AU189" s="51">
        <v>10</v>
      </c>
      <c r="AV189" s="53"/>
    </row>
    <row r="190" spans="1:48" ht="31.5" customHeight="1" x14ac:dyDescent="0.25">
      <c r="A190" s="75"/>
      <c r="B190" s="76"/>
      <c r="C190" s="77"/>
      <c r="D190" s="57" t="s">
        <v>33</v>
      </c>
      <c r="E190" s="58"/>
      <c r="F190" s="59"/>
      <c r="G190" s="45" t="s">
        <v>166</v>
      </c>
      <c r="H190" s="46"/>
      <c r="I190" s="47"/>
      <c r="J190" s="34" t="s">
        <v>174</v>
      </c>
      <c r="K190" s="35"/>
      <c r="L190" s="35"/>
      <c r="M190" s="36"/>
      <c r="N190" s="54">
        <v>15.66</v>
      </c>
      <c r="O190" s="55"/>
      <c r="P190" s="55"/>
      <c r="Q190" s="56"/>
      <c r="R190" s="51">
        <v>0</v>
      </c>
      <c r="S190" s="52"/>
      <c r="T190" s="52"/>
      <c r="U190" s="52"/>
      <c r="V190" s="53"/>
      <c r="W190" s="66"/>
      <c r="X190" s="67"/>
      <c r="Y190" s="67"/>
      <c r="Z190" s="67"/>
      <c r="AA190" s="68"/>
      <c r="AB190" s="66"/>
      <c r="AC190" s="67"/>
      <c r="AD190" s="67"/>
      <c r="AE190" s="67"/>
      <c r="AF190" s="67"/>
      <c r="AG190" s="67"/>
      <c r="AH190" s="67"/>
      <c r="AI190" s="68"/>
      <c r="AJ190" s="51">
        <v>0</v>
      </c>
      <c r="AK190" s="52"/>
      <c r="AL190" s="52"/>
      <c r="AM190" s="52"/>
      <c r="AN190" s="53"/>
      <c r="AO190" s="51">
        <v>0</v>
      </c>
      <c r="AP190" s="52"/>
      <c r="AQ190" s="52"/>
      <c r="AR190" s="52"/>
      <c r="AS190" s="52"/>
      <c r="AT190" s="53"/>
      <c r="AU190" s="51">
        <v>0</v>
      </c>
      <c r="AV190" s="53"/>
    </row>
    <row r="191" spans="1:48" ht="19.350000000000001" customHeight="1" x14ac:dyDescent="0.25">
      <c r="A191" s="43" t="s">
        <v>49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4">
        <v>51408.45</v>
      </c>
      <c r="X191" s="64"/>
      <c r="Y191" s="64"/>
      <c r="Z191" s="64"/>
      <c r="AA191" s="64"/>
      <c r="AB191" s="64">
        <v>27491.16</v>
      </c>
      <c r="AC191" s="64"/>
      <c r="AD191" s="64"/>
      <c r="AE191" s="64"/>
      <c r="AF191" s="64"/>
      <c r="AG191" s="64"/>
      <c r="AH191" s="64"/>
      <c r="AI191" s="64"/>
      <c r="AJ191" s="103">
        <v>0</v>
      </c>
      <c r="AK191" s="103"/>
      <c r="AL191" s="103"/>
      <c r="AM191" s="103"/>
      <c r="AN191" s="103"/>
      <c r="AO191" s="103">
        <v>146</v>
      </c>
      <c r="AP191" s="103"/>
      <c r="AQ191" s="103"/>
      <c r="AR191" s="103"/>
      <c r="AS191" s="103"/>
      <c r="AT191" s="103"/>
      <c r="AU191" s="103"/>
      <c r="AV191" s="103"/>
    </row>
    <row r="192" spans="1:48" ht="19.350000000000001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4">
        <v>0</v>
      </c>
      <c r="AK192" s="104"/>
      <c r="AL192" s="104"/>
      <c r="AM192" s="104"/>
      <c r="AN192" s="104"/>
      <c r="AO192" s="104">
        <v>0</v>
      </c>
      <c r="AP192" s="104"/>
      <c r="AQ192" s="104"/>
      <c r="AR192" s="104"/>
      <c r="AS192" s="104"/>
      <c r="AT192" s="104"/>
      <c r="AU192" s="104"/>
      <c r="AV192" s="104"/>
    </row>
    <row r="193" spans="1:48" ht="19.350000000000001" customHeight="1" x14ac:dyDescent="0.25">
      <c r="A193" s="16" t="s">
        <v>175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02">
        <v>9621.91</v>
      </c>
      <c r="X193" s="102"/>
      <c r="Y193" s="102"/>
      <c r="Z193" s="102"/>
      <c r="AA193" s="102"/>
      <c r="AB193" s="102">
        <v>9621.91</v>
      </c>
      <c r="AC193" s="102"/>
      <c r="AD193" s="102"/>
      <c r="AE193" s="102"/>
      <c r="AF193" s="102"/>
      <c r="AG193" s="102"/>
      <c r="AH193" s="102"/>
      <c r="AI193" s="102"/>
      <c r="AJ193" s="104">
        <v>0</v>
      </c>
      <c r="AK193" s="104"/>
      <c r="AL193" s="104"/>
      <c r="AM193" s="104"/>
      <c r="AN193" s="104"/>
      <c r="AO193" s="111">
        <v>51.1</v>
      </c>
      <c r="AP193" s="111"/>
      <c r="AQ193" s="111"/>
      <c r="AR193" s="111"/>
      <c r="AS193" s="111"/>
      <c r="AT193" s="111"/>
      <c r="AU193" s="111"/>
      <c r="AV193" s="111"/>
    </row>
    <row r="194" spans="1:48" ht="19.350000000000001" customHeight="1" x14ac:dyDescent="0.25">
      <c r="A194" s="16" t="s">
        <v>176</v>
      </c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4">
        <v>0</v>
      </c>
      <c r="AK194" s="104"/>
      <c r="AL194" s="104"/>
      <c r="AM194" s="104"/>
      <c r="AN194" s="104"/>
      <c r="AO194" s="104">
        <v>0</v>
      </c>
      <c r="AP194" s="104"/>
      <c r="AQ194" s="104"/>
      <c r="AR194" s="104"/>
      <c r="AS194" s="104"/>
      <c r="AT194" s="104"/>
      <c r="AU194" s="104"/>
      <c r="AV194" s="104"/>
    </row>
    <row r="195" spans="1:48" ht="19.350000000000001" customHeight="1" x14ac:dyDescent="0.25">
      <c r="A195" s="16" t="s">
        <v>49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02">
        <v>61030.36</v>
      </c>
      <c r="X195" s="102"/>
      <c r="Y195" s="102"/>
      <c r="Z195" s="102"/>
      <c r="AA195" s="102"/>
      <c r="AB195" s="102">
        <v>37113.07</v>
      </c>
      <c r="AC195" s="102"/>
      <c r="AD195" s="102"/>
      <c r="AE195" s="102"/>
      <c r="AF195" s="102"/>
      <c r="AG195" s="102"/>
      <c r="AH195" s="102"/>
      <c r="AI195" s="102"/>
      <c r="AJ195" s="104">
        <v>0</v>
      </c>
      <c r="AK195" s="104"/>
      <c r="AL195" s="104"/>
      <c r="AM195" s="104"/>
      <c r="AN195" s="104"/>
      <c r="AO195" s="111">
        <v>197.1</v>
      </c>
      <c r="AP195" s="111"/>
      <c r="AQ195" s="111"/>
      <c r="AR195" s="111"/>
      <c r="AS195" s="111"/>
      <c r="AT195" s="111"/>
      <c r="AU195" s="111"/>
      <c r="AV195" s="111"/>
    </row>
    <row r="196" spans="1:48" ht="19.350000000000001" customHeight="1" thickBo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4">
        <v>0</v>
      </c>
      <c r="AK196" s="104"/>
      <c r="AL196" s="104"/>
      <c r="AM196" s="104"/>
      <c r="AN196" s="104"/>
      <c r="AO196" s="104">
        <v>0</v>
      </c>
      <c r="AP196" s="104"/>
      <c r="AQ196" s="104"/>
      <c r="AR196" s="104"/>
      <c r="AS196" s="104"/>
      <c r="AT196" s="104"/>
      <c r="AU196" s="104"/>
      <c r="AV196" s="104"/>
    </row>
    <row r="197" spans="1:48" ht="19.350000000000001" customHeight="1" thickBot="1" x14ac:dyDescent="0.3">
      <c r="A197" s="29" t="s">
        <v>52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29" t="s">
        <v>53</v>
      </c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29" t="s">
        <v>54</v>
      </c>
      <c r="AS197" s="30"/>
      <c r="AT197" s="30"/>
      <c r="AU197" s="30"/>
      <c r="AV197" s="31"/>
    </row>
    <row r="198" spans="1:48" ht="19.350000000000001" customHeight="1" x14ac:dyDescent="0.25">
      <c r="A198" s="113" t="s">
        <v>55</v>
      </c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4">
        <v>0</v>
      </c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5">
        <v>61030</v>
      </c>
      <c r="AS198" s="115"/>
      <c r="AT198" s="115"/>
      <c r="AU198" s="115"/>
      <c r="AV198" s="115"/>
    </row>
    <row r="199" spans="1:48" ht="19.350000000000001" customHeight="1" thickBo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</row>
    <row r="200" spans="1:48" ht="19.350000000000001" customHeight="1" thickBot="1" x14ac:dyDescent="0.3">
      <c r="A200" s="29" t="s">
        <v>52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29" t="s">
        <v>53</v>
      </c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29" t="s">
        <v>54</v>
      </c>
      <c r="AS200" s="30"/>
      <c r="AT200" s="30"/>
      <c r="AU200" s="30"/>
      <c r="AV200" s="31"/>
    </row>
    <row r="201" spans="1:48" ht="19.350000000000001" customHeight="1" x14ac:dyDescent="0.25">
      <c r="A201" s="113" t="s">
        <v>55</v>
      </c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4">
        <v>0</v>
      </c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5">
        <v>734352</v>
      </c>
      <c r="AS201" s="115"/>
      <c r="AT201" s="115"/>
      <c r="AU201" s="115"/>
      <c r="AV201" s="115"/>
    </row>
    <row r="202" spans="1:48" ht="19.350000000000001" customHeight="1" x14ac:dyDescent="0.25">
      <c r="A202" s="16" t="s">
        <v>177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52" t="s">
        <v>178</v>
      </c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3">
        <v>0.03</v>
      </c>
      <c r="AF202" s="152"/>
      <c r="AG202" s="152"/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04">
        <v>22031</v>
      </c>
      <c r="AS202" s="104"/>
      <c r="AT202" s="104"/>
      <c r="AU202" s="104"/>
      <c r="AV202" s="104"/>
    </row>
    <row r="203" spans="1:48" ht="19.350000000000001" customHeight="1" x14ac:dyDescent="0.25">
      <c r="A203" s="16" t="s">
        <v>55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12">
        <v>0</v>
      </c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04">
        <v>756383</v>
      </c>
      <c r="AS203" s="104"/>
      <c r="AT203" s="104"/>
      <c r="AU203" s="104"/>
      <c r="AV203" s="104"/>
    </row>
    <row r="204" spans="1:48" ht="19.350000000000001" customHeight="1" x14ac:dyDescent="0.25">
      <c r="A204" s="16" t="s">
        <v>179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52" t="s">
        <v>180</v>
      </c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3">
        <v>0.18</v>
      </c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04">
        <v>136149</v>
      </c>
      <c r="AS204" s="104"/>
      <c r="AT204" s="104"/>
      <c r="AU204" s="104"/>
      <c r="AV204" s="104"/>
    </row>
    <row r="205" spans="1:48" ht="19.350000000000001" customHeight="1" x14ac:dyDescent="0.25">
      <c r="A205" s="154" t="s">
        <v>181</v>
      </c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5">
        <v>0</v>
      </c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6">
        <v>892532</v>
      </c>
      <c r="AS205" s="156"/>
      <c r="AT205" s="156"/>
      <c r="AU205" s="156"/>
      <c r="AV205" s="156"/>
    </row>
    <row r="206" spans="1:48" ht="19.350000000000001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</row>
  </sheetData>
  <mergeCells count="1054">
    <mergeCell ref="D44:AV45"/>
    <mergeCell ref="D165:AV166"/>
    <mergeCell ref="A206:AV206"/>
    <mergeCell ref="A204:J204"/>
    <mergeCell ref="K204:AD204"/>
    <mergeCell ref="AE204:AQ204"/>
    <mergeCell ref="AR204:AV204"/>
    <mergeCell ref="A205:AD205"/>
    <mergeCell ref="AE205:AQ205"/>
    <mergeCell ref="AR205:AV205"/>
    <mergeCell ref="A202:J202"/>
    <mergeCell ref="K202:AD202"/>
    <mergeCell ref="AE202:AQ202"/>
    <mergeCell ref="AR202:AV202"/>
    <mergeCell ref="A203:AD203"/>
    <mergeCell ref="AE203:AQ203"/>
    <mergeCell ref="AR203:AV203"/>
    <mergeCell ref="A199:AV199"/>
    <mergeCell ref="A200:AD200"/>
    <mergeCell ref="AE200:AQ200"/>
    <mergeCell ref="AR200:AV200"/>
    <mergeCell ref="A201:AD201"/>
    <mergeCell ref="AE201:AQ201"/>
    <mergeCell ref="AR201:AV201"/>
    <mergeCell ref="A198:AD198"/>
    <mergeCell ref="AE198:AQ198"/>
    <mergeCell ref="AR198:AV198"/>
    <mergeCell ref="A195:V196"/>
    <mergeCell ref="W195:AA196"/>
    <mergeCell ref="AB195:AI196"/>
    <mergeCell ref="AJ195:AN195"/>
    <mergeCell ref="AJ196:AN196"/>
    <mergeCell ref="AO195:AV195"/>
    <mergeCell ref="AO196:AV196"/>
    <mergeCell ref="A193:V193"/>
    <mergeCell ref="W193:AA194"/>
    <mergeCell ref="AB193:AI194"/>
    <mergeCell ref="AJ193:AN193"/>
    <mergeCell ref="AJ194:AN194"/>
    <mergeCell ref="AO193:AV193"/>
    <mergeCell ref="AO194:AV194"/>
    <mergeCell ref="A194:V194"/>
    <mergeCell ref="A191:V192"/>
    <mergeCell ref="W191:AA192"/>
    <mergeCell ref="AB191:AI192"/>
    <mergeCell ref="AJ191:AN191"/>
    <mergeCell ref="AJ192:AN192"/>
    <mergeCell ref="AO191:AV191"/>
    <mergeCell ref="AO192:AV192"/>
    <mergeCell ref="N190:Q190"/>
    <mergeCell ref="R189:V189"/>
    <mergeCell ref="R190:V190"/>
    <mergeCell ref="AO189:AT189"/>
    <mergeCell ref="AO190:AT190"/>
    <mergeCell ref="W189:AA190"/>
    <mergeCell ref="AB189:AI190"/>
    <mergeCell ref="AJ189:AN189"/>
    <mergeCell ref="AJ190:AN190"/>
    <mergeCell ref="A197:AD197"/>
    <mergeCell ref="AE197:AQ197"/>
    <mergeCell ref="AR197:AV197"/>
    <mergeCell ref="A189:C190"/>
    <mergeCell ref="D189:F189"/>
    <mergeCell ref="G189:I189"/>
    <mergeCell ref="G190:I190"/>
    <mergeCell ref="J190:M190"/>
    <mergeCell ref="J189:M189"/>
    <mergeCell ref="N189:Q189"/>
    <mergeCell ref="N188:Q188"/>
    <mergeCell ref="R187:V187"/>
    <mergeCell ref="R188:V188"/>
    <mergeCell ref="AO187:AT187"/>
    <mergeCell ref="AO188:AT188"/>
    <mergeCell ref="W187:AA188"/>
    <mergeCell ref="AB187:AI188"/>
    <mergeCell ref="AJ187:AN187"/>
    <mergeCell ref="AJ188:AN188"/>
    <mergeCell ref="AU189:AV189"/>
    <mergeCell ref="AU190:AV190"/>
    <mergeCell ref="D190:F190"/>
    <mergeCell ref="A187:C188"/>
    <mergeCell ref="D187:F187"/>
    <mergeCell ref="G187:I187"/>
    <mergeCell ref="G188:I188"/>
    <mergeCell ref="J188:M188"/>
    <mergeCell ref="J187:M187"/>
    <mergeCell ref="N187:Q187"/>
    <mergeCell ref="N186:Q186"/>
    <mergeCell ref="R185:V185"/>
    <mergeCell ref="R186:V186"/>
    <mergeCell ref="AO185:AT185"/>
    <mergeCell ref="AO186:AT186"/>
    <mergeCell ref="W185:AA186"/>
    <mergeCell ref="AB185:AI186"/>
    <mergeCell ref="AJ185:AN185"/>
    <mergeCell ref="AJ186:AN186"/>
    <mergeCell ref="AU187:AV187"/>
    <mergeCell ref="AU188:AV188"/>
    <mergeCell ref="D188:F188"/>
    <mergeCell ref="A185:C186"/>
    <mergeCell ref="D185:F185"/>
    <mergeCell ref="G185:I185"/>
    <mergeCell ref="G186:I186"/>
    <mergeCell ref="J186:M186"/>
    <mergeCell ref="J185:M185"/>
    <mergeCell ref="N185:Q185"/>
    <mergeCell ref="N184:Q184"/>
    <mergeCell ref="R183:V183"/>
    <mergeCell ref="R184:V184"/>
    <mergeCell ref="AO183:AT183"/>
    <mergeCell ref="AO184:AT184"/>
    <mergeCell ref="W183:AA184"/>
    <mergeCell ref="AB183:AI184"/>
    <mergeCell ref="AJ183:AN183"/>
    <mergeCell ref="AJ184:AN184"/>
    <mergeCell ref="AU185:AV185"/>
    <mergeCell ref="AU186:AV186"/>
    <mergeCell ref="D186:F186"/>
    <mergeCell ref="AJ182:AN182"/>
    <mergeCell ref="AO182:AT182"/>
    <mergeCell ref="AU182:AV182"/>
    <mergeCell ref="A183:C184"/>
    <mergeCell ref="D183:F183"/>
    <mergeCell ref="G183:I183"/>
    <mergeCell ref="G184:I184"/>
    <mergeCell ref="J184:M184"/>
    <mergeCell ref="J183:M183"/>
    <mergeCell ref="N183:Q183"/>
    <mergeCell ref="A180:AV180"/>
    <mergeCell ref="A181:AV181"/>
    <mergeCell ref="A182:C182"/>
    <mergeCell ref="D182:F182"/>
    <mergeCell ref="G182:I182"/>
    <mergeCell ref="J182:M182"/>
    <mergeCell ref="N182:Q182"/>
    <mergeCell ref="R182:V182"/>
    <mergeCell ref="W182:AA182"/>
    <mergeCell ref="AB182:AI182"/>
    <mergeCell ref="AU183:AV183"/>
    <mergeCell ref="AU184:AV184"/>
    <mergeCell ref="D184:F184"/>
    <mergeCell ref="A178:AD178"/>
    <mergeCell ref="AE178:AQ178"/>
    <mergeCell ref="AR178:AV178"/>
    <mergeCell ref="A179:AD179"/>
    <mergeCell ref="AE179:AQ179"/>
    <mergeCell ref="AR179:AV179"/>
    <mergeCell ref="A176:AD176"/>
    <mergeCell ref="AE176:AQ176"/>
    <mergeCell ref="AR176:AV176"/>
    <mergeCell ref="A177:AD177"/>
    <mergeCell ref="AE177:AQ177"/>
    <mergeCell ref="AR177:AV177"/>
    <mergeCell ref="A173:AV173"/>
    <mergeCell ref="A174:AD174"/>
    <mergeCell ref="AE174:AQ174"/>
    <mergeCell ref="AR174:AV174"/>
    <mergeCell ref="A175:AD175"/>
    <mergeCell ref="AE175:AQ175"/>
    <mergeCell ref="AR175:AV175"/>
    <mergeCell ref="A171:T172"/>
    <mergeCell ref="U171:X172"/>
    <mergeCell ref="Y171:AH172"/>
    <mergeCell ref="AI171:AM171"/>
    <mergeCell ref="AI172:AM172"/>
    <mergeCell ref="AN171:AV171"/>
    <mergeCell ref="AN172:AV172"/>
    <mergeCell ref="A169:T169"/>
    <mergeCell ref="U169:X170"/>
    <mergeCell ref="Y169:AH170"/>
    <mergeCell ref="AI169:AM169"/>
    <mergeCell ref="AI170:AM170"/>
    <mergeCell ref="AN169:AV169"/>
    <mergeCell ref="AN170:AV170"/>
    <mergeCell ref="A170:T170"/>
    <mergeCell ref="A167:T168"/>
    <mergeCell ref="U167:X168"/>
    <mergeCell ref="Y167:AH168"/>
    <mergeCell ref="AI167:AM167"/>
    <mergeCell ref="AI168:AM168"/>
    <mergeCell ref="AN167:AV167"/>
    <mergeCell ref="AN168:AV168"/>
    <mergeCell ref="O163:O164"/>
    <mergeCell ref="P163:T164"/>
    <mergeCell ref="U163:X164"/>
    <mergeCell ref="AN163:AV164"/>
    <mergeCell ref="Y163:AH164"/>
    <mergeCell ref="AI163:AM164"/>
    <mergeCell ref="G162:I162"/>
    <mergeCell ref="A163:C164"/>
    <mergeCell ref="D163:F164"/>
    <mergeCell ref="G163:I163"/>
    <mergeCell ref="J164:N164"/>
    <mergeCell ref="J163:N163"/>
    <mergeCell ref="G164:I164"/>
    <mergeCell ref="U161:X162"/>
    <mergeCell ref="Y161:AH162"/>
    <mergeCell ref="AI161:AM161"/>
    <mergeCell ref="AN161:AV162"/>
    <mergeCell ref="P162:T162"/>
    <mergeCell ref="AI162:AM162"/>
    <mergeCell ref="O159:O160"/>
    <mergeCell ref="P159:T160"/>
    <mergeCell ref="U159:X160"/>
    <mergeCell ref="Y159:AV160"/>
    <mergeCell ref="A161:C162"/>
    <mergeCell ref="D161:F162"/>
    <mergeCell ref="G161:I161"/>
    <mergeCell ref="J162:N162"/>
    <mergeCell ref="J161:N161"/>
    <mergeCell ref="P161:T161"/>
    <mergeCell ref="D158:F158"/>
    <mergeCell ref="A159:C160"/>
    <mergeCell ref="D159:F160"/>
    <mergeCell ref="G159:I160"/>
    <mergeCell ref="J160:N160"/>
    <mergeCell ref="J159:N159"/>
    <mergeCell ref="P158:T158"/>
    <mergeCell ref="AN157:AU157"/>
    <mergeCell ref="AN158:AU158"/>
    <mergeCell ref="U157:X158"/>
    <mergeCell ref="Y157:AH158"/>
    <mergeCell ref="AI157:AM157"/>
    <mergeCell ref="AI158:AM158"/>
    <mergeCell ref="P155:T156"/>
    <mergeCell ref="U155:X156"/>
    <mergeCell ref="Y155:AV156"/>
    <mergeCell ref="A157:C158"/>
    <mergeCell ref="D157:F157"/>
    <mergeCell ref="G157:I157"/>
    <mergeCell ref="G158:I158"/>
    <mergeCell ref="J158:N158"/>
    <mergeCell ref="J157:N157"/>
    <mergeCell ref="P157:T157"/>
    <mergeCell ref="A155:C156"/>
    <mergeCell ref="D155:F156"/>
    <mergeCell ref="G155:I156"/>
    <mergeCell ref="J156:N156"/>
    <mergeCell ref="J155:N155"/>
    <mergeCell ref="O155:O156"/>
    <mergeCell ref="P153:T153"/>
    <mergeCell ref="P154:T154"/>
    <mergeCell ref="AN153:AU153"/>
    <mergeCell ref="AN154:AU154"/>
    <mergeCell ref="U153:X154"/>
    <mergeCell ref="Y153:AH154"/>
    <mergeCell ref="AI153:AM153"/>
    <mergeCell ref="AI154:AM154"/>
    <mergeCell ref="A153:C154"/>
    <mergeCell ref="D153:F153"/>
    <mergeCell ref="G153:I153"/>
    <mergeCell ref="G154:I154"/>
    <mergeCell ref="J154:N154"/>
    <mergeCell ref="J153:N153"/>
    <mergeCell ref="D154:F154"/>
    <mergeCell ref="AN152:AU152"/>
    <mergeCell ref="U151:X152"/>
    <mergeCell ref="Y151:AH152"/>
    <mergeCell ref="AI151:AM151"/>
    <mergeCell ref="AI152:AM152"/>
    <mergeCell ref="D152:F152"/>
    <mergeCell ref="AN150:AU150"/>
    <mergeCell ref="A151:C152"/>
    <mergeCell ref="D151:F151"/>
    <mergeCell ref="G151:I151"/>
    <mergeCell ref="G152:I152"/>
    <mergeCell ref="J152:N152"/>
    <mergeCell ref="J151:N151"/>
    <mergeCell ref="P151:T151"/>
    <mergeCell ref="P152:T152"/>
    <mergeCell ref="AN151:AU151"/>
    <mergeCell ref="A148:AV148"/>
    <mergeCell ref="A149:AV149"/>
    <mergeCell ref="A150:C150"/>
    <mergeCell ref="D150:F150"/>
    <mergeCell ref="G150:I150"/>
    <mergeCell ref="J150:N150"/>
    <mergeCell ref="P150:T150"/>
    <mergeCell ref="U150:X150"/>
    <mergeCell ref="Y150:AH150"/>
    <mergeCell ref="AI150:AM150"/>
    <mergeCell ref="A146:AD146"/>
    <mergeCell ref="AE146:AQ146"/>
    <mergeCell ref="AR146:AV146"/>
    <mergeCell ref="A147:AD147"/>
    <mergeCell ref="AE147:AQ147"/>
    <mergeCell ref="AR147:AV147"/>
    <mergeCell ref="A143:AV143"/>
    <mergeCell ref="A144:AD144"/>
    <mergeCell ref="AE144:AQ144"/>
    <mergeCell ref="AR144:AV144"/>
    <mergeCell ref="A145:AD145"/>
    <mergeCell ref="AE145:AQ145"/>
    <mergeCell ref="AR145:AV145"/>
    <mergeCell ref="A141:W142"/>
    <mergeCell ref="X141:AB142"/>
    <mergeCell ref="AC141:AJ142"/>
    <mergeCell ref="AK141:AO141"/>
    <mergeCell ref="AK142:AO142"/>
    <mergeCell ref="AP141:AV141"/>
    <mergeCell ref="AP142:AV142"/>
    <mergeCell ref="AP137:AV137"/>
    <mergeCell ref="AP138:AV138"/>
    <mergeCell ref="A139:W139"/>
    <mergeCell ref="X139:AB140"/>
    <mergeCell ref="AC139:AJ140"/>
    <mergeCell ref="AK139:AO139"/>
    <mergeCell ref="AK140:AO140"/>
    <mergeCell ref="AP139:AV139"/>
    <mergeCell ref="AP140:AV140"/>
    <mergeCell ref="A140:W140"/>
    <mergeCell ref="D136:F136"/>
    <mergeCell ref="A137:W138"/>
    <mergeCell ref="X137:AB138"/>
    <mergeCell ref="AC137:AJ138"/>
    <mergeCell ref="AK137:AO137"/>
    <mergeCell ref="AK138:AO138"/>
    <mergeCell ref="O135:R135"/>
    <mergeCell ref="O136:R136"/>
    <mergeCell ref="S135:W135"/>
    <mergeCell ref="S136:W136"/>
    <mergeCell ref="AP135:AU135"/>
    <mergeCell ref="AP136:AU136"/>
    <mergeCell ref="X135:AB136"/>
    <mergeCell ref="AC135:AJ136"/>
    <mergeCell ref="AK135:AO135"/>
    <mergeCell ref="AK136:AO136"/>
    <mergeCell ref="O133:R134"/>
    <mergeCell ref="S133:W134"/>
    <mergeCell ref="X133:AB134"/>
    <mergeCell ref="AC133:AV134"/>
    <mergeCell ref="A135:C136"/>
    <mergeCell ref="D135:F135"/>
    <mergeCell ref="G135:I135"/>
    <mergeCell ref="G136:I136"/>
    <mergeCell ref="J136:N136"/>
    <mergeCell ref="J135:N135"/>
    <mergeCell ref="D132:F132"/>
    <mergeCell ref="A133:C134"/>
    <mergeCell ref="D133:F134"/>
    <mergeCell ref="G133:I134"/>
    <mergeCell ref="J134:N134"/>
    <mergeCell ref="J133:N133"/>
    <mergeCell ref="O132:R132"/>
    <mergeCell ref="S131:W131"/>
    <mergeCell ref="S132:W132"/>
    <mergeCell ref="AP131:AU131"/>
    <mergeCell ref="AP132:AU132"/>
    <mergeCell ref="X131:AB132"/>
    <mergeCell ref="AC131:AJ132"/>
    <mergeCell ref="AK131:AO131"/>
    <mergeCell ref="AK132:AO132"/>
    <mergeCell ref="S129:W130"/>
    <mergeCell ref="X129:AB130"/>
    <mergeCell ref="AC129:AV130"/>
    <mergeCell ref="A131:C132"/>
    <mergeCell ref="D131:F131"/>
    <mergeCell ref="G131:I131"/>
    <mergeCell ref="G132:I132"/>
    <mergeCell ref="J132:N132"/>
    <mergeCell ref="J131:N131"/>
    <mergeCell ref="O131:R131"/>
    <mergeCell ref="A129:C130"/>
    <mergeCell ref="D129:F130"/>
    <mergeCell ref="G129:I130"/>
    <mergeCell ref="J130:N130"/>
    <mergeCell ref="J129:N129"/>
    <mergeCell ref="O129:R130"/>
    <mergeCell ref="O127:R127"/>
    <mergeCell ref="O128:R128"/>
    <mergeCell ref="S127:W127"/>
    <mergeCell ref="S128:W128"/>
    <mergeCell ref="AP127:AU127"/>
    <mergeCell ref="AP128:AU128"/>
    <mergeCell ref="X127:AB128"/>
    <mergeCell ref="AC127:AJ128"/>
    <mergeCell ref="AK127:AO127"/>
    <mergeCell ref="AK128:AO128"/>
    <mergeCell ref="A127:C128"/>
    <mergeCell ref="D127:F127"/>
    <mergeCell ref="G127:I127"/>
    <mergeCell ref="G128:I128"/>
    <mergeCell ref="J128:N128"/>
    <mergeCell ref="J127:N127"/>
    <mergeCell ref="D128:F128"/>
    <mergeCell ref="O125:R125"/>
    <mergeCell ref="O126:R126"/>
    <mergeCell ref="S125:W125"/>
    <mergeCell ref="S126:W126"/>
    <mergeCell ref="AP125:AU125"/>
    <mergeCell ref="AP126:AU126"/>
    <mergeCell ref="X125:AB126"/>
    <mergeCell ref="AC125:AJ126"/>
    <mergeCell ref="AK125:AO125"/>
    <mergeCell ref="AK126:AO126"/>
    <mergeCell ref="D124:F124"/>
    <mergeCell ref="A125:C126"/>
    <mergeCell ref="D125:F125"/>
    <mergeCell ref="G125:I125"/>
    <mergeCell ref="G126:I126"/>
    <mergeCell ref="J126:N126"/>
    <mergeCell ref="J125:N125"/>
    <mergeCell ref="D126:F126"/>
    <mergeCell ref="S123:W123"/>
    <mergeCell ref="S124:W124"/>
    <mergeCell ref="AP123:AU123"/>
    <mergeCell ref="AP124:AU124"/>
    <mergeCell ref="X123:AB124"/>
    <mergeCell ref="AC123:AJ124"/>
    <mergeCell ref="AK123:AO123"/>
    <mergeCell ref="AK124:AO124"/>
    <mergeCell ref="AK122:AO122"/>
    <mergeCell ref="AP122:AU122"/>
    <mergeCell ref="A123:C124"/>
    <mergeCell ref="D123:F123"/>
    <mergeCell ref="G123:I123"/>
    <mergeCell ref="G124:I124"/>
    <mergeCell ref="J124:N124"/>
    <mergeCell ref="J123:N123"/>
    <mergeCell ref="O123:R123"/>
    <mergeCell ref="O124:R124"/>
    <mergeCell ref="A120:AV120"/>
    <mergeCell ref="A121:AV121"/>
    <mergeCell ref="A122:C122"/>
    <mergeCell ref="D122:F122"/>
    <mergeCell ref="G122:I122"/>
    <mergeCell ref="J122:N122"/>
    <mergeCell ref="O122:R122"/>
    <mergeCell ref="S122:W122"/>
    <mergeCell ref="X122:AB122"/>
    <mergeCell ref="AC122:AJ122"/>
    <mergeCell ref="A118:AD118"/>
    <mergeCell ref="AE118:AQ118"/>
    <mergeCell ref="AR118:AV118"/>
    <mergeCell ref="A119:AD119"/>
    <mergeCell ref="AE119:AQ119"/>
    <mergeCell ref="AR119:AV119"/>
    <mergeCell ref="A115:AV115"/>
    <mergeCell ref="A116:AD116"/>
    <mergeCell ref="AE116:AQ116"/>
    <mergeCell ref="AR116:AV116"/>
    <mergeCell ref="A117:AD117"/>
    <mergeCell ref="AE117:AQ117"/>
    <mergeCell ref="AR117:AV117"/>
    <mergeCell ref="A113:T114"/>
    <mergeCell ref="U113:X114"/>
    <mergeCell ref="Y113:AF114"/>
    <mergeCell ref="AG113:AK113"/>
    <mergeCell ref="AG114:AK114"/>
    <mergeCell ref="AL113:AV113"/>
    <mergeCell ref="AL114:AV114"/>
    <mergeCell ref="A111:T111"/>
    <mergeCell ref="U111:X112"/>
    <mergeCell ref="Y111:AF112"/>
    <mergeCell ref="AG111:AK111"/>
    <mergeCell ref="AG112:AK112"/>
    <mergeCell ref="AL111:AV111"/>
    <mergeCell ref="AL112:AV112"/>
    <mergeCell ref="A112:T112"/>
    <mergeCell ref="AS107:AV107"/>
    <mergeCell ref="AS108:AV108"/>
    <mergeCell ref="C108:E108"/>
    <mergeCell ref="A109:T110"/>
    <mergeCell ref="U109:X110"/>
    <mergeCell ref="Y109:AF110"/>
    <mergeCell ref="AG109:AK109"/>
    <mergeCell ref="AG110:AK110"/>
    <mergeCell ref="AL109:AV109"/>
    <mergeCell ref="AL110:AV110"/>
    <mergeCell ref="L108:O108"/>
    <mergeCell ref="P107:T107"/>
    <mergeCell ref="P108:T108"/>
    <mergeCell ref="AL107:AR107"/>
    <mergeCell ref="AL108:AR108"/>
    <mergeCell ref="U107:X108"/>
    <mergeCell ref="Y107:AF108"/>
    <mergeCell ref="AG107:AK107"/>
    <mergeCell ref="AG108:AK108"/>
    <mergeCell ref="U105:X106"/>
    <mergeCell ref="Y105:AV106"/>
    <mergeCell ref="F106:H106"/>
    <mergeCell ref="A107:B108"/>
    <mergeCell ref="C107:E107"/>
    <mergeCell ref="F107:H107"/>
    <mergeCell ref="F108:H108"/>
    <mergeCell ref="I108:K108"/>
    <mergeCell ref="I107:K107"/>
    <mergeCell ref="L107:O107"/>
    <mergeCell ref="AS103:AV103"/>
    <mergeCell ref="AS104:AV104"/>
    <mergeCell ref="C104:E104"/>
    <mergeCell ref="A105:B106"/>
    <mergeCell ref="C105:E106"/>
    <mergeCell ref="F105:H105"/>
    <mergeCell ref="I106:K106"/>
    <mergeCell ref="I105:K105"/>
    <mergeCell ref="L105:O106"/>
    <mergeCell ref="P105:T106"/>
    <mergeCell ref="L104:O104"/>
    <mergeCell ref="P103:T103"/>
    <mergeCell ref="P104:T104"/>
    <mergeCell ref="AL103:AR103"/>
    <mergeCell ref="AL104:AR104"/>
    <mergeCell ref="U103:X104"/>
    <mergeCell ref="Y103:AF104"/>
    <mergeCell ref="AG103:AK103"/>
    <mergeCell ref="AG104:AK104"/>
    <mergeCell ref="U101:X102"/>
    <mergeCell ref="Y101:AV102"/>
    <mergeCell ref="F102:H102"/>
    <mergeCell ref="A103:B104"/>
    <mergeCell ref="C103:E103"/>
    <mergeCell ref="F103:H103"/>
    <mergeCell ref="F104:H104"/>
    <mergeCell ref="I104:K104"/>
    <mergeCell ref="I103:K103"/>
    <mergeCell ref="L103:O103"/>
    <mergeCell ref="AS99:AV99"/>
    <mergeCell ref="AS100:AV100"/>
    <mergeCell ref="C100:E100"/>
    <mergeCell ref="A101:B102"/>
    <mergeCell ref="C101:E102"/>
    <mergeCell ref="F101:H101"/>
    <mergeCell ref="I102:K102"/>
    <mergeCell ref="I101:K101"/>
    <mergeCell ref="L101:O102"/>
    <mergeCell ref="P101:T102"/>
    <mergeCell ref="L100:O100"/>
    <mergeCell ref="P99:T99"/>
    <mergeCell ref="P100:T100"/>
    <mergeCell ref="AL99:AR99"/>
    <mergeCell ref="AL100:AR100"/>
    <mergeCell ref="U99:X100"/>
    <mergeCell ref="Y99:AF100"/>
    <mergeCell ref="AG99:AK99"/>
    <mergeCell ref="AG100:AK100"/>
    <mergeCell ref="U97:X98"/>
    <mergeCell ref="Y97:AV98"/>
    <mergeCell ref="F98:H98"/>
    <mergeCell ref="A99:B100"/>
    <mergeCell ref="C99:E99"/>
    <mergeCell ref="F99:H99"/>
    <mergeCell ref="F100:H100"/>
    <mergeCell ref="I100:K100"/>
    <mergeCell ref="I99:K99"/>
    <mergeCell ref="L99:O99"/>
    <mergeCell ref="AS95:AV95"/>
    <mergeCell ref="AS96:AV96"/>
    <mergeCell ref="C96:E96"/>
    <mergeCell ref="A97:B98"/>
    <mergeCell ref="C97:E98"/>
    <mergeCell ref="F97:H97"/>
    <mergeCell ref="I98:K98"/>
    <mergeCell ref="I97:K97"/>
    <mergeCell ref="L97:O98"/>
    <mergeCell ref="P97:T98"/>
    <mergeCell ref="L96:O96"/>
    <mergeCell ref="P95:T95"/>
    <mergeCell ref="P96:T96"/>
    <mergeCell ref="AL95:AR95"/>
    <mergeCell ref="AL96:AR96"/>
    <mergeCell ref="U95:X96"/>
    <mergeCell ref="Y95:AF96"/>
    <mergeCell ref="AG95:AK95"/>
    <mergeCell ref="AG96:AK96"/>
    <mergeCell ref="U93:X94"/>
    <mergeCell ref="Y93:AV94"/>
    <mergeCell ref="F94:H94"/>
    <mergeCell ref="A95:B96"/>
    <mergeCell ref="C95:E95"/>
    <mergeCell ref="F95:H95"/>
    <mergeCell ref="F96:H96"/>
    <mergeCell ref="I96:K96"/>
    <mergeCell ref="I95:K95"/>
    <mergeCell ref="L95:O95"/>
    <mergeCell ref="AS91:AV91"/>
    <mergeCell ref="AS92:AV92"/>
    <mergeCell ref="C92:E92"/>
    <mergeCell ref="A93:B94"/>
    <mergeCell ref="C93:E94"/>
    <mergeCell ref="F93:H93"/>
    <mergeCell ref="I94:K94"/>
    <mergeCell ref="I93:K93"/>
    <mergeCell ref="L93:O94"/>
    <mergeCell ref="P93:T94"/>
    <mergeCell ref="L92:O92"/>
    <mergeCell ref="P91:T91"/>
    <mergeCell ref="P92:T92"/>
    <mergeCell ref="AL91:AR91"/>
    <mergeCell ref="AL92:AR92"/>
    <mergeCell ref="U91:X92"/>
    <mergeCell ref="Y91:AF92"/>
    <mergeCell ref="AG91:AK91"/>
    <mergeCell ref="AG92:AK92"/>
    <mergeCell ref="U89:X90"/>
    <mergeCell ref="Y89:AV90"/>
    <mergeCell ref="F90:H90"/>
    <mergeCell ref="A91:B92"/>
    <mergeCell ref="C91:E91"/>
    <mergeCell ref="F91:H91"/>
    <mergeCell ref="F92:H92"/>
    <mergeCell ref="I92:K92"/>
    <mergeCell ref="I91:K91"/>
    <mergeCell ref="L91:O91"/>
    <mergeCell ref="AS87:AV87"/>
    <mergeCell ref="AS88:AV88"/>
    <mergeCell ref="C88:E88"/>
    <mergeCell ref="A89:B90"/>
    <mergeCell ref="C89:E90"/>
    <mergeCell ref="F89:H89"/>
    <mergeCell ref="I90:K90"/>
    <mergeCell ref="I89:K89"/>
    <mergeCell ref="L89:O90"/>
    <mergeCell ref="P89:T90"/>
    <mergeCell ref="L88:O88"/>
    <mergeCell ref="P87:T87"/>
    <mergeCell ref="P88:T88"/>
    <mergeCell ref="AL87:AR87"/>
    <mergeCell ref="AL88:AR88"/>
    <mergeCell ref="U87:X88"/>
    <mergeCell ref="Y87:AF88"/>
    <mergeCell ref="AG87:AK87"/>
    <mergeCell ref="AG88:AK88"/>
    <mergeCell ref="U85:X86"/>
    <mergeCell ref="Y85:AV86"/>
    <mergeCell ref="F86:H86"/>
    <mergeCell ref="A87:B88"/>
    <mergeCell ref="C87:E87"/>
    <mergeCell ref="F87:H87"/>
    <mergeCell ref="F88:H88"/>
    <mergeCell ref="I88:K88"/>
    <mergeCell ref="I87:K87"/>
    <mergeCell ref="L87:O87"/>
    <mergeCell ref="AS83:AV83"/>
    <mergeCell ref="AS84:AV84"/>
    <mergeCell ref="C84:E84"/>
    <mergeCell ref="A85:B86"/>
    <mergeCell ref="C85:E86"/>
    <mergeCell ref="F85:H85"/>
    <mergeCell ref="I86:K86"/>
    <mergeCell ref="I85:K85"/>
    <mergeCell ref="L85:O86"/>
    <mergeCell ref="P85:T86"/>
    <mergeCell ref="L84:O84"/>
    <mergeCell ref="P83:T83"/>
    <mergeCell ref="P84:T84"/>
    <mergeCell ref="AL83:AR83"/>
    <mergeCell ref="AL84:AR84"/>
    <mergeCell ref="U83:X84"/>
    <mergeCell ref="Y83:AF84"/>
    <mergeCell ref="AG83:AK83"/>
    <mergeCell ref="AG84:AK84"/>
    <mergeCell ref="A83:B84"/>
    <mergeCell ref="C83:E83"/>
    <mergeCell ref="F83:H83"/>
    <mergeCell ref="F84:H84"/>
    <mergeCell ref="I84:K84"/>
    <mergeCell ref="I83:K83"/>
    <mergeCell ref="L83:O83"/>
    <mergeCell ref="AS79:AV79"/>
    <mergeCell ref="AS80:AV80"/>
    <mergeCell ref="C80:E80"/>
    <mergeCell ref="A81:B82"/>
    <mergeCell ref="C81:E82"/>
    <mergeCell ref="F81:H81"/>
    <mergeCell ref="I82:K82"/>
    <mergeCell ref="I81:K81"/>
    <mergeCell ref="L81:O82"/>
    <mergeCell ref="P81:T82"/>
    <mergeCell ref="L80:O80"/>
    <mergeCell ref="P79:T79"/>
    <mergeCell ref="P80:T80"/>
    <mergeCell ref="AL79:AR79"/>
    <mergeCell ref="AL80:AR80"/>
    <mergeCell ref="U79:X80"/>
    <mergeCell ref="Y79:AF80"/>
    <mergeCell ref="AG79:AK79"/>
    <mergeCell ref="AG80:AK80"/>
    <mergeCell ref="A79:B80"/>
    <mergeCell ref="C79:E79"/>
    <mergeCell ref="F79:H79"/>
    <mergeCell ref="F80:H80"/>
    <mergeCell ref="I80:K80"/>
    <mergeCell ref="I79:K79"/>
    <mergeCell ref="L79:O79"/>
    <mergeCell ref="L78:O78"/>
    <mergeCell ref="P77:T77"/>
    <mergeCell ref="P78:T78"/>
    <mergeCell ref="AL77:AR77"/>
    <mergeCell ref="AL78:AR78"/>
    <mergeCell ref="U77:X78"/>
    <mergeCell ref="Y77:AF78"/>
    <mergeCell ref="AG77:AK77"/>
    <mergeCell ref="AG78:AK78"/>
    <mergeCell ref="U81:X82"/>
    <mergeCell ref="Y81:AV82"/>
    <mergeCell ref="F82:H82"/>
    <mergeCell ref="A77:B78"/>
    <mergeCell ref="C77:E77"/>
    <mergeCell ref="F77:H77"/>
    <mergeCell ref="F78:H78"/>
    <mergeCell ref="I78:K78"/>
    <mergeCell ref="I77:K77"/>
    <mergeCell ref="L77:O77"/>
    <mergeCell ref="L76:O76"/>
    <mergeCell ref="P75:T75"/>
    <mergeCell ref="P76:T76"/>
    <mergeCell ref="AL75:AR75"/>
    <mergeCell ref="AL76:AR76"/>
    <mergeCell ref="U75:X76"/>
    <mergeCell ref="Y75:AF76"/>
    <mergeCell ref="AG75:AK75"/>
    <mergeCell ref="AG76:AK76"/>
    <mergeCell ref="AS77:AV77"/>
    <mergeCell ref="AS78:AV78"/>
    <mergeCell ref="C78:E78"/>
    <mergeCell ref="U73:X74"/>
    <mergeCell ref="Y73:AV74"/>
    <mergeCell ref="F74:H74"/>
    <mergeCell ref="A75:B76"/>
    <mergeCell ref="C75:E75"/>
    <mergeCell ref="F75:H75"/>
    <mergeCell ref="F76:H76"/>
    <mergeCell ref="I76:K76"/>
    <mergeCell ref="I75:K75"/>
    <mergeCell ref="L75:O75"/>
    <mergeCell ref="AS71:AV71"/>
    <mergeCell ref="AS72:AV72"/>
    <mergeCell ref="C72:E72"/>
    <mergeCell ref="A73:B74"/>
    <mergeCell ref="C73:E74"/>
    <mergeCell ref="F73:H73"/>
    <mergeCell ref="I74:K74"/>
    <mergeCell ref="I73:K73"/>
    <mergeCell ref="L73:O74"/>
    <mergeCell ref="P73:T74"/>
    <mergeCell ref="L72:O72"/>
    <mergeCell ref="P71:T71"/>
    <mergeCell ref="P72:T72"/>
    <mergeCell ref="AL71:AR71"/>
    <mergeCell ref="AL72:AR72"/>
    <mergeCell ref="U71:X72"/>
    <mergeCell ref="Y71:AF72"/>
    <mergeCell ref="AG71:AK71"/>
    <mergeCell ref="AG72:AK72"/>
    <mergeCell ref="AS75:AV75"/>
    <mergeCell ref="AS76:AV76"/>
    <mergeCell ref="C76:E76"/>
    <mergeCell ref="AG70:AK70"/>
    <mergeCell ref="AL70:AR70"/>
    <mergeCell ref="AS70:AV70"/>
    <mergeCell ref="A71:B72"/>
    <mergeCell ref="C71:E71"/>
    <mergeCell ref="F71:H71"/>
    <mergeCell ref="F72:H72"/>
    <mergeCell ref="I72:K72"/>
    <mergeCell ref="I71:K71"/>
    <mergeCell ref="L71:O71"/>
    <mergeCell ref="A68:AV68"/>
    <mergeCell ref="A69:AV69"/>
    <mergeCell ref="A70:B70"/>
    <mergeCell ref="C70:E70"/>
    <mergeCell ref="F70:H70"/>
    <mergeCell ref="I70:K70"/>
    <mergeCell ref="L70:O70"/>
    <mergeCell ref="P70:T70"/>
    <mergeCell ref="U70:X70"/>
    <mergeCell ref="Y70:AF70"/>
    <mergeCell ref="A66:AD66"/>
    <mergeCell ref="AE66:AQ66"/>
    <mergeCell ref="AR66:AV66"/>
    <mergeCell ref="A67:AD67"/>
    <mergeCell ref="AE67:AQ67"/>
    <mergeCell ref="AR67:AV67"/>
    <mergeCell ref="A63:AV63"/>
    <mergeCell ref="A64:AD64"/>
    <mergeCell ref="AE64:AQ64"/>
    <mergeCell ref="AR64:AV64"/>
    <mergeCell ref="A65:AD65"/>
    <mergeCell ref="AE65:AQ65"/>
    <mergeCell ref="AR65:AV65"/>
    <mergeCell ref="A61:U62"/>
    <mergeCell ref="V61:Y62"/>
    <mergeCell ref="Z61:AG62"/>
    <mergeCell ref="AH61:AL61"/>
    <mergeCell ref="AH62:AL62"/>
    <mergeCell ref="AM61:AV61"/>
    <mergeCell ref="AM62:AV62"/>
    <mergeCell ref="A59:U59"/>
    <mergeCell ref="V59:Y60"/>
    <mergeCell ref="Z59:AG60"/>
    <mergeCell ref="AH59:AL59"/>
    <mergeCell ref="AH60:AL60"/>
    <mergeCell ref="AM59:AV59"/>
    <mergeCell ref="AM60:AV60"/>
    <mergeCell ref="A60:U60"/>
    <mergeCell ref="AT55:AV55"/>
    <mergeCell ref="AT56:AV56"/>
    <mergeCell ref="B56:D56"/>
    <mergeCell ref="A57:U58"/>
    <mergeCell ref="V57:Y58"/>
    <mergeCell ref="Z57:AG58"/>
    <mergeCell ref="AH57:AL57"/>
    <mergeCell ref="AH58:AL58"/>
    <mergeCell ref="AM57:AV57"/>
    <mergeCell ref="AM58:AV58"/>
    <mergeCell ref="Q55:U55"/>
    <mergeCell ref="Q56:U56"/>
    <mergeCell ref="AM55:AS55"/>
    <mergeCell ref="AM56:AS56"/>
    <mergeCell ref="V55:Y56"/>
    <mergeCell ref="Z55:AG56"/>
    <mergeCell ref="AH55:AL55"/>
    <mergeCell ref="AH56:AL56"/>
    <mergeCell ref="A55:A56"/>
    <mergeCell ref="B55:D55"/>
    <mergeCell ref="E55:G55"/>
    <mergeCell ref="E56:G56"/>
    <mergeCell ref="H56:L56"/>
    <mergeCell ref="H55:L55"/>
    <mergeCell ref="M55:P55"/>
    <mergeCell ref="M56:P56"/>
    <mergeCell ref="V51:Y52"/>
    <mergeCell ref="Z51:AV52"/>
    <mergeCell ref="A53:A54"/>
    <mergeCell ref="B53:D54"/>
    <mergeCell ref="E53:G53"/>
    <mergeCell ref="H54:L54"/>
    <mergeCell ref="H53:L53"/>
    <mergeCell ref="M53:P54"/>
    <mergeCell ref="Q53:U54"/>
    <mergeCell ref="V53:Y54"/>
    <mergeCell ref="A51:A52"/>
    <mergeCell ref="B51:D52"/>
    <mergeCell ref="E51:G52"/>
    <mergeCell ref="H52:L52"/>
    <mergeCell ref="H51:L51"/>
    <mergeCell ref="M51:P52"/>
    <mergeCell ref="Q51:U52"/>
    <mergeCell ref="Q49:U49"/>
    <mergeCell ref="Q50:U50"/>
    <mergeCell ref="AM49:AS49"/>
    <mergeCell ref="AM50:AS50"/>
    <mergeCell ref="V49:Y50"/>
    <mergeCell ref="Z49:AG50"/>
    <mergeCell ref="AH49:AL49"/>
    <mergeCell ref="AH50:AL50"/>
    <mergeCell ref="Z53:AV54"/>
    <mergeCell ref="E54:G54"/>
    <mergeCell ref="AM48:AS48"/>
    <mergeCell ref="AT48:AV48"/>
    <mergeCell ref="A49:A50"/>
    <mergeCell ref="B49:D49"/>
    <mergeCell ref="E49:G49"/>
    <mergeCell ref="E50:G50"/>
    <mergeCell ref="H50:L50"/>
    <mergeCell ref="H49:L49"/>
    <mergeCell ref="M49:P49"/>
    <mergeCell ref="M50:P50"/>
    <mergeCell ref="A46:AV46"/>
    <mergeCell ref="A47:AV47"/>
    <mergeCell ref="B48:D48"/>
    <mergeCell ref="E48:G48"/>
    <mergeCell ref="H48:L48"/>
    <mergeCell ref="M48:P48"/>
    <mergeCell ref="Q48:U48"/>
    <mergeCell ref="V48:Y48"/>
    <mergeCell ref="Z48:AG48"/>
    <mergeCell ref="AH48:AL48"/>
    <mergeCell ref="AT49:AV49"/>
    <mergeCell ref="AT50:AV50"/>
    <mergeCell ref="B50:D50"/>
    <mergeCell ref="A42:AC42"/>
    <mergeCell ref="AD42:AP42"/>
    <mergeCell ref="AQ42:AV42"/>
    <mergeCell ref="A43:AC43"/>
    <mergeCell ref="AD43:AP43"/>
    <mergeCell ref="AQ43:AV43"/>
    <mergeCell ref="A40:AC40"/>
    <mergeCell ref="AD40:AP40"/>
    <mergeCell ref="AQ40:AV40"/>
    <mergeCell ref="A41:AC41"/>
    <mergeCell ref="AD41:AP41"/>
    <mergeCell ref="AQ41:AV41"/>
    <mergeCell ref="A37:AV37"/>
    <mergeCell ref="A38:AC38"/>
    <mergeCell ref="AD38:AP38"/>
    <mergeCell ref="AQ38:AV38"/>
    <mergeCell ref="A39:AC39"/>
    <mergeCell ref="AD39:AP39"/>
    <mergeCell ref="AQ39:AV39"/>
    <mergeCell ref="A35:U36"/>
    <mergeCell ref="V35:Z36"/>
    <mergeCell ref="AA35:AH36"/>
    <mergeCell ref="AI35:AM35"/>
    <mergeCell ref="AI36:AM36"/>
    <mergeCell ref="AN35:AV35"/>
    <mergeCell ref="AN36:AV36"/>
    <mergeCell ref="AN31:AV31"/>
    <mergeCell ref="AN32:AV32"/>
    <mergeCell ref="A33:U33"/>
    <mergeCell ref="V33:Z34"/>
    <mergeCell ref="AA33:AH34"/>
    <mergeCell ref="AI33:AM33"/>
    <mergeCell ref="AI34:AM34"/>
    <mergeCell ref="AN33:AV33"/>
    <mergeCell ref="AN34:AV34"/>
    <mergeCell ref="A34:U34"/>
    <mergeCell ref="E28:G28"/>
    <mergeCell ref="A31:U32"/>
    <mergeCell ref="V31:Z32"/>
    <mergeCell ref="AA31:AH32"/>
    <mergeCell ref="AI31:AM31"/>
    <mergeCell ref="AI32:AM32"/>
    <mergeCell ref="M27:P27"/>
    <mergeCell ref="Q27:U27"/>
    <mergeCell ref="V27:Z28"/>
    <mergeCell ref="AA27:AH28"/>
    <mergeCell ref="AI27:AM27"/>
    <mergeCell ref="AN27:AV28"/>
    <mergeCell ref="M28:P28"/>
    <mergeCell ref="Q28:U28"/>
    <mergeCell ref="AI28:AM28"/>
    <mergeCell ref="V25:Z26"/>
    <mergeCell ref="AN25:AV26"/>
    <mergeCell ref="AA25:AH26"/>
    <mergeCell ref="AI25:AM26"/>
    <mergeCell ref="E26:G26"/>
    <mergeCell ref="A27:A28"/>
    <mergeCell ref="B27:D28"/>
    <mergeCell ref="E27:G27"/>
    <mergeCell ref="H28:L28"/>
    <mergeCell ref="H27:L27"/>
    <mergeCell ref="D29:AV30"/>
    <mergeCell ref="V23:Z24"/>
    <mergeCell ref="AA23:AV24"/>
    <mergeCell ref="E24:G24"/>
    <mergeCell ref="A25:A26"/>
    <mergeCell ref="B25:D26"/>
    <mergeCell ref="E25:G25"/>
    <mergeCell ref="H26:L26"/>
    <mergeCell ref="H25:L25"/>
    <mergeCell ref="M25:P26"/>
    <mergeCell ref="Q25:U26"/>
    <mergeCell ref="AT21:AV21"/>
    <mergeCell ref="AT22:AV22"/>
    <mergeCell ref="B22:D22"/>
    <mergeCell ref="A23:A24"/>
    <mergeCell ref="B23:D24"/>
    <mergeCell ref="E23:G23"/>
    <mergeCell ref="H24:L24"/>
    <mergeCell ref="H23:L23"/>
    <mergeCell ref="M23:P24"/>
    <mergeCell ref="Q23:U24"/>
    <mergeCell ref="M22:P22"/>
    <mergeCell ref="Q21:U21"/>
    <mergeCell ref="Q22:U22"/>
    <mergeCell ref="AN21:AS21"/>
    <mergeCell ref="AN22:AS22"/>
    <mergeCell ref="V21:Z22"/>
    <mergeCell ref="AA21:AH22"/>
    <mergeCell ref="AI21:AM21"/>
    <mergeCell ref="AI22:AM22"/>
    <mergeCell ref="A21:A22"/>
    <mergeCell ref="B21:D21"/>
    <mergeCell ref="E21:G21"/>
    <mergeCell ref="E22:G22"/>
    <mergeCell ref="H22:L22"/>
    <mergeCell ref="H21:L21"/>
    <mergeCell ref="M21:P21"/>
    <mergeCell ref="M19:P19"/>
    <mergeCell ref="M20:P20"/>
    <mergeCell ref="Q19:U19"/>
    <mergeCell ref="Q20:U20"/>
    <mergeCell ref="AN19:AS19"/>
    <mergeCell ref="AN20:AS20"/>
    <mergeCell ref="V19:Z20"/>
    <mergeCell ref="AA19:AH20"/>
    <mergeCell ref="AI19:AM19"/>
    <mergeCell ref="AI20:AM20"/>
    <mergeCell ref="A19:A20"/>
    <mergeCell ref="B19:D19"/>
    <mergeCell ref="E19:G19"/>
    <mergeCell ref="E20:G20"/>
    <mergeCell ref="H20:L20"/>
    <mergeCell ref="H19:L19"/>
    <mergeCell ref="H17:L17"/>
    <mergeCell ref="M17:P17"/>
    <mergeCell ref="M18:P18"/>
    <mergeCell ref="Q17:U17"/>
    <mergeCell ref="Q18:U18"/>
    <mergeCell ref="AN17:AS17"/>
    <mergeCell ref="AN18:AS18"/>
    <mergeCell ref="V17:Z18"/>
    <mergeCell ref="AA17:AH18"/>
    <mergeCell ref="AI17:AM17"/>
    <mergeCell ref="AT19:AV19"/>
    <mergeCell ref="AT20:AV20"/>
    <mergeCell ref="B20:D20"/>
    <mergeCell ref="V16:Z16"/>
    <mergeCell ref="AA16:AH16"/>
    <mergeCell ref="AI16:AM16"/>
    <mergeCell ref="AN16:AS16"/>
    <mergeCell ref="AT16:AV16"/>
    <mergeCell ref="A17:A18"/>
    <mergeCell ref="B17:D17"/>
    <mergeCell ref="E17:G17"/>
    <mergeCell ref="E18:G18"/>
    <mergeCell ref="H18:L18"/>
    <mergeCell ref="AN11:AV11"/>
    <mergeCell ref="AN12:AV13"/>
    <mergeCell ref="AN14:AS14"/>
    <mergeCell ref="AT14:AV14"/>
    <mergeCell ref="A15:AV15"/>
    <mergeCell ref="B16:D16"/>
    <mergeCell ref="E16:G16"/>
    <mergeCell ref="H16:L16"/>
    <mergeCell ref="M16:P16"/>
    <mergeCell ref="Q16:U16"/>
    <mergeCell ref="Q12:U13"/>
    <mergeCell ref="Q14:U14"/>
    <mergeCell ref="V11:AM11"/>
    <mergeCell ref="V12:Z14"/>
    <mergeCell ref="AA12:AH14"/>
    <mergeCell ref="AI12:AM13"/>
    <mergeCell ref="AI14:AM14"/>
    <mergeCell ref="AI18:AM18"/>
    <mergeCell ref="AT17:AV17"/>
    <mergeCell ref="AT18:AV18"/>
    <mergeCell ref="B18:D18"/>
    <mergeCell ref="A9:AV9"/>
    <mergeCell ref="A10:AV10"/>
    <mergeCell ref="A11:A14"/>
    <mergeCell ref="B11:D14"/>
    <mergeCell ref="E11:G14"/>
    <mergeCell ref="H11:L12"/>
    <mergeCell ref="H13:L14"/>
    <mergeCell ref="M11:U11"/>
    <mergeCell ref="M12:P13"/>
    <mergeCell ref="M14:P14"/>
    <mergeCell ref="A7:S7"/>
    <mergeCell ref="T7:AE7"/>
    <mergeCell ref="AF7:AV7"/>
    <mergeCell ref="A8:S8"/>
    <mergeCell ref="T8:AE8"/>
    <mergeCell ref="AF8:AV8"/>
    <mergeCell ref="A1:AV1"/>
    <mergeCell ref="A2:AV2"/>
    <mergeCell ref="A3:AV3"/>
    <mergeCell ref="A4:AV4"/>
    <mergeCell ref="A5:AV5"/>
    <mergeCell ref="A6:S6"/>
    <mergeCell ref="T6:AE6"/>
    <mergeCell ref="AF6:AV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6"/>
  <sheetViews>
    <sheetView workbookViewId="0"/>
  </sheetViews>
  <sheetFormatPr defaultRowHeight="15" x14ac:dyDescent="0.25"/>
  <cols>
    <col min="1" max="1" width="9.140625" customWidth="1"/>
  </cols>
  <sheetData>
    <row r="1" spans="1:7" ht="15" customHeight="1" x14ac:dyDescent="0.25">
      <c r="A1" t="s">
        <v>0</v>
      </c>
      <c r="G1" s="1"/>
    </row>
    <row r="2" spans="1:7" x14ac:dyDescent="0.25">
      <c r="A2" t="str">
        <f>'Локальная смета 9(копия)('!A1</f>
        <v>ФОРМА № 4</v>
      </c>
      <c r="B2">
        <v>10</v>
      </c>
      <c r="C2">
        <v>0</v>
      </c>
      <c r="D2">
        <v>0</v>
      </c>
      <c r="E2">
        <v>0</v>
      </c>
      <c r="F2">
        <v>700</v>
      </c>
    </row>
    <row r="3" spans="1:7" x14ac:dyDescent="0.25">
      <c r="A3" t="str">
        <f>'Локальная смета 9(копия)('!A2</f>
        <v>Наименование стройки - Техническое переворужение котельнй в ЦТП и реконструкция инженерных сетей.</v>
      </c>
      <c r="B3">
        <v>10</v>
      </c>
      <c r="C3">
        <v>1</v>
      </c>
      <c r="D3">
        <v>0</v>
      </c>
      <c r="E3">
        <v>0</v>
      </c>
      <c r="F3">
        <v>701</v>
      </c>
    </row>
    <row r="4" spans="1:7" x14ac:dyDescent="0.25">
      <c r="A4">
        <f>'Локальная смета 9(копия)('!A3</f>
        <v>0</v>
      </c>
      <c r="B4">
        <v>10</v>
      </c>
      <c r="C4">
        <v>2</v>
      </c>
      <c r="D4">
        <v>0</v>
      </c>
      <c r="E4">
        <v>0</v>
      </c>
      <c r="F4">
        <v>702</v>
      </c>
    </row>
    <row r="5" spans="1:7" x14ac:dyDescent="0.25">
      <c r="A5" t="str">
        <f>'Локальная смета 9(копия)('!A4</f>
        <v>ЛОКАЛЬНАЯ СМЕТА № 2</v>
      </c>
      <c r="B5">
        <v>10</v>
      </c>
      <c r="C5">
        <v>3</v>
      </c>
      <c r="D5">
        <v>0</v>
      </c>
      <c r="E5">
        <v>0</v>
      </c>
      <c r="F5">
        <v>703</v>
      </c>
    </row>
    <row r="6" spans="1:7" x14ac:dyDescent="0.25">
      <c r="A6" t="str">
        <f>'Локальная смета 9(копия)('!A5</f>
        <v>Наружные сети электроснабжения.</v>
      </c>
      <c r="B6">
        <v>10</v>
      </c>
      <c r="C6">
        <v>4</v>
      </c>
      <c r="D6">
        <v>0</v>
      </c>
      <c r="E6">
        <v>0</v>
      </c>
      <c r="F6">
        <v>704</v>
      </c>
    </row>
    <row r="7" spans="1:7" x14ac:dyDescent="0.25">
      <c r="A7" t="str">
        <f>'Локальная смета 9(копия)('!A6</f>
        <v>Основание</v>
      </c>
      <c r="B7">
        <v>10</v>
      </c>
      <c r="C7">
        <v>5</v>
      </c>
      <c r="D7">
        <v>0</v>
      </c>
      <c r="E7">
        <v>0</v>
      </c>
      <c r="F7">
        <v>705</v>
      </c>
    </row>
    <row r="8" spans="1:7" x14ac:dyDescent="0.25">
      <c r="A8" t="str">
        <f>'Локальная смета 9(копия)('!T6</f>
        <v xml:space="preserve">Сметная стоимость - </v>
      </c>
      <c r="B8">
        <v>10</v>
      </c>
      <c r="C8">
        <v>5</v>
      </c>
      <c r="D8">
        <v>1</v>
      </c>
      <c r="E8">
        <v>0</v>
      </c>
      <c r="F8">
        <v>705</v>
      </c>
    </row>
    <row r="9" spans="1:7" x14ac:dyDescent="0.25">
      <c r="A9" t="str">
        <f>'Локальная смета 9(копия)('!A7</f>
        <v xml:space="preserve">Чертежи № </v>
      </c>
      <c r="B9">
        <v>10</v>
      </c>
      <c r="C9">
        <v>6</v>
      </c>
      <c r="D9">
        <v>0</v>
      </c>
      <c r="E9">
        <v>0</v>
      </c>
      <c r="F9">
        <v>706</v>
      </c>
    </row>
    <row r="10" spans="1:7" x14ac:dyDescent="0.25">
      <c r="A10" t="str">
        <f>'Локальная смета 9(копия)('!T7</f>
        <v xml:space="preserve">Нормативная трудоемкость - </v>
      </c>
      <c r="B10">
        <v>10</v>
      </c>
      <c r="C10">
        <v>6</v>
      </c>
      <c r="D10">
        <v>1</v>
      </c>
      <c r="E10">
        <v>0</v>
      </c>
      <c r="F10">
        <v>706</v>
      </c>
    </row>
    <row r="11" spans="1:7" x14ac:dyDescent="0.25">
      <c r="A11">
        <f>'Локальная смета 9(копия)('!A8</f>
        <v>0</v>
      </c>
      <c r="B11">
        <v>10</v>
      </c>
      <c r="C11">
        <v>7</v>
      </c>
      <c r="D11">
        <v>0</v>
      </c>
      <c r="E11">
        <v>0</v>
      </c>
      <c r="F11">
        <v>707</v>
      </c>
    </row>
    <row r="12" spans="1:7" x14ac:dyDescent="0.25">
      <c r="A12" t="str">
        <f>'Локальная смета 9(копия)('!T8</f>
        <v xml:space="preserve">Сметная заработная плата - </v>
      </c>
      <c r="B12">
        <v>10</v>
      </c>
      <c r="C12">
        <v>7</v>
      </c>
      <c r="D12">
        <v>1</v>
      </c>
      <c r="E12">
        <v>0</v>
      </c>
      <c r="F12">
        <v>707</v>
      </c>
    </row>
    <row r="13" spans="1:7" x14ac:dyDescent="0.25">
      <c r="A13" t="str">
        <f>'Локальная смета 9(копия)('!A10</f>
        <v>Составлена в ценах Января 2000 г.с индексацией в цены Марта 2013 г.</v>
      </c>
      <c r="B13">
        <v>10</v>
      </c>
      <c r="C13">
        <v>147</v>
      </c>
      <c r="D13">
        <v>0</v>
      </c>
      <c r="E13">
        <v>0</v>
      </c>
      <c r="F13">
        <v>715</v>
      </c>
    </row>
    <row r="14" spans="1:7" x14ac:dyDescent="0.25">
      <c r="A14" t="str">
        <f>'Локальная смета 9(копия)('!A11</f>
        <v>№ п/п</v>
      </c>
      <c r="B14">
        <v>10</v>
      </c>
      <c r="C14">
        <v>10</v>
      </c>
      <c r="D14">
        <v>0</v>
      </c>
      <c r="E14">
        <v>0</v>
      </c>
      <c r="F14">
        <v>1400</v>
      </c>
    </row>
    <row r="15" spans="1:7" x14ac:dyDescent="0.25">
      <c r="A15" t="str">
        <f>'Локальная смета 9(копия)('!B11</f>
        <v>Шифр и номер позиции норматива</v>
      </c>
      <c r="B15">
        <v>10</v>
      </c>
      <c r="C15">
        <v>10</v>
      </c>
      <c r="D15">
        <v>1</v>
      </c>
      <c r="E15">
        <v>0</v>
      </c>
      <c r="F15">
        <v>1400</v>
      </c>
    </row>
    <row r="16" spans="1:7" x14ac:dyDescent="0.25">
      <c r="A16" t="str">
        <f>'Локальная смета 9(копия)('!E11</f>
        <v>Наименование работ и затрат</v>
      </c>
      <c r="B16">
        <v>10</v>
      </c>
      <c r="C16">
        <v>10</v>
      </c>
      <c r="D16">
        <v>2</v>
      </c>
      <c r="E16">
        <v>0</v>
      </c>
      <c r="F16">
        <v>1400</v>
      </c>
    </row>
    <row r="17" spans="1:6" x14ac:dyDescent="0.25">
      <c r="A17" t="str">
        <f>'Локальная смета 9(копия)('!H11</f>
        <v>Количество</v>
      </c>
      <c r="B17">
        <v>10</v>
      </c>
      <c r="C17">
        <v>10</v>
      </c>
      <c r="D17">
        <v>3</v>
      </c>
      <c r="E17">
        <v>0</v>
      </c>
      <c r="F17">
        <v>1400</v>
      </c>
    </row>
    <row r="18" spans="1:6" x14ac:dyDescent="0.25">
      <c r="A18" t="str">
        <f>'Локальная смета 9(копия)('!H13</f>
        <v>ед. изм.</v>
      </c>
      <c r="B18">
        <v>10</v>
      </c>
      <c r="C18">
        <v>10</v>
      </c>
      <c r="D18">
        <v>4</v>
      </c>
      <c r="E18">
        <v>0</v>
      </c>
      <c r="F18">
        <v>1400</v>
      </c>
    </row>
    <row r="19" spans="1:6" x14ac:dyDescent="0.25">
      <c r="A19" t="str">
        <f>'Локальная смета 9(копия)('!M11</f>
        <v>Стоимость на единицу, руб</v>
      </c>
      <c r="B19">
        <v>10</v>
      </c>
      <c r="C19">
        <v>10</v>
      </c>
      <c r="D19">
        <v>5</v>
      </c>
      <c r="E19">
        <v>0</v>
      </c>
      <c r="F19">
        <v>1400</v>
      </c>
    </row>
    <row r="20" spans="1:6" x14ac:dyDescent="0.25">
      <c r="A20" t="str">
        <f>'Локальная смета 9(копия)('!M12</f>
        <v>Всего</v>
      </c>
      <c r="B20">
        <v>10</v>
      </c>
      <c r="C20">
        <v>10</v>
      </c>
      <c r="D20">
        <v>6</v>
      </c>
      <c r="E20">
        <v>0</v>
      </c>
      <c r="F20">
        <v>1400</v>
      </c>
    </row>
    <row r="21" spans="1:6" x14ac:dyDescent="0.25">
      <c r="A21" t="str">
        <f>'Локальная смета 9(копия)('!M14</f>
        <v>Основной зарплаты</v>
      </c>
      <c r="B21">
        <v>10</v>
      </c>
      <c r="C21">
        <v>10</v>
      </c>
      <c r="D21">
        <v>7</v>
      </c>
      <c r="E21">
        <v>0</v>
      </c>
      <c r="F21">
        <v>1400</v>
      </c>
    </row>
    <row r="22" spans="1:6" x14ac:dyDescent="0.25">
      <c r="A22" t="str">
        <f>'Локальная смета 9(копия)('!Q12</f>
        <v>Экспл. машин</v>
      </c>
      <c r="B22">
        <v>10</v>
      </c>
      <c r="C22">
        <v>10</v>
      </c>
      <c r="D22">
        <v>8</v>
      </c>
      <c r="E22">
        <v>0</v>
      </c>
      <c r="F22">
        <v>1400</v>
      </c>
    </row>
    <row r="23" spans="1:6" x14ac:dyDescent="0.25">
      <c r="A23" t="str">
        <f>'Локальная смета 9(копия)('!Q14</f>
        <v>В т.ч. зарплаты</v>
      </c>
      <c r="B23">
        <v>10</v>
      </c>
      <c r="C23">
        <v>10</v>
      </c>
      <c r="D23">
        <v>9</v>
      </c>
      <c r="E23">
        <v>0</v>
      </c>
      <c r="F23">
        <v>1400</v>
      </c>
    </row>
    <row r="24" spans="1:6" x14ac:dyDescent="0.25">
      <c r="A24" t="str">
        <f>'Локальная смета 9(копия)('!V11</f>
        <v>Общая стоимость, руб.</v>
      </c>
      <c r="B24">
        <v>10</v>
      </c>
      <c r="C24">
        <v>10</v>
      </c>
      <c r="D24">
        <v>10</v>
      </c>
      <c r="E24">
        <v>0</v>
      </c>
      <c r="F24">
        <v>1400</v>
      </c>
    </row>
    <row r="25" spans="1:6" x14ac:dyDescent="0.25">
      <c r="A25" t="str">
        <f>'Локальная смета 9(копия)('!V12</f>
        <v>Всего</v>
      </c>
      <c r="B25">
        <v>10</v>
      </c>
      <c r="C25">
        <v>10</v>
      </c>
      <c r="D25">
        <v>11</v>
      </c>
      <c r="E25">
        <v>0</v>
      </c>
      <c r="F25">
        <v>1400</v>
      </c>
    </row>
    <row r="26" spans="1:6" x14ac:dyDescent="0.25">
      <c r="A26" t="str">
        <f>'Локальная смета 9(копия)('!AA12</f>
        <v>Основной зарплаты</v>
      </c>
      <c r="B26">
        <v>10</v>
      </c>
      <c r="C26">
        <v>10</v>
      </c>
      <c r="D26">
        <v>12</v>
      </c>
      <c r="E26">
        <v>0</v>
      </c>
      <c r="F26">
        <v>1400</v>
      </c>
    </row>
    <row r="27" spans="1:6" x14ac:dyDescent="0.25">
      <c r="A27" t="str">
        <f>'Локальная смета 9(копия)('!AI12</f>
        <v>Экспл. машин</v>
      </c>
      <c r="B27">
        <v>10</v>
      </c>
      <c r="C27">
        <v>10</v>
      </c>
      <c r="D27">
        <v>13</v>
      </c>
      <c r="E27">
        <v>0</v>
      </c>
      <c r="F27">
        <v>1400</v>
      </c>
    </row>
    <row r="28" spans="1:6" x14ac:dyDescent="0.25">
      <c r="A28" t="str">
        <f>'Локальная смета 9(копия)('!AI14</f>
        <v>В т.ч. зарплаты</v>
      </c>
      <c r="B28">
        <v>10</v>
      </c>
      <c r="C28">
        <v>10</v>
      </c>
      <c r="D28">
        <v>14</v>
      </c>
      <c r="E28">
        <v>0</v>
      </c>
      <c r="F28">
        <v>1400</v>
      </c>
    </row>
    <row r="29" spans="1:6" x14ac:dyDescent="0.25">
      <c r="A29" t="str">
        <f>'Локальная смета 9(копия)('!AN11</f>
        <v>Затраты труда рабочих, чел.-ч. не занят. обсл. машин</v>
      </c>
      <c r="B29">
        <v>10</v>
      </c>
      <c r="C29">
        <v>10</v>
      </c>
      <c r="D29">
        <v>15</v>
      </c>
      <c r="E29">
        <v>0</v>
      </c>
      <c r="F29">
        <v>1400</v>
      </c>
    </row>
    <row r="30" spans="1:6" x14ac:dyDescent="0.25">
      <c r="A30" t="str">
        <f>'Локальная смета 9(копия)('!AN12</f>
        <v>обслуживающ. машины</v>
      </c>
      <c r="B30">
        <v>10</v>
      </c>
      <c r="C30">
        <v>10</v>
      </c>
      <c r="D30">
        <v>16</v>
      </c>
      <c r="E30">
        <v>0</v>
      </c>
      <c r="F30">
        <v>1400</v>
      </c>
    </row>
    <row r="31" spans="1:6" x14ac:dyDescent="0.25">
      <c r="A31" t="str">
        <f>'Локальная смета 9(копия)('!AN14</f>
        <v>На един.</v>
      </c>
      <c r="B31">
        <v>10</v>
      </c>
      <c r="C31">
        <v>10</v>
      </c>
      <c r="D31">
        <v>17</v>
      </c>
      <c r="E31">
        <v>0</v>
      </c>
      <c r="F31">
        <v>1400</v>
      </c>
    </row>
    <row r="32" spans="1:6" x14ac:dyDescent="0.25">
      <c r="A32" t="str">
        <f>'Локальная смета 9(копия)('!AT14</f>
        <v>Всего</v>
      </c>
      <c r="B32">
        <v>10</v>
      </c>
      <c r="C32">
        <v>10</v>
      </c>
      <c r="D32">
        <v>18</v>
      </c>
      <c r="E32">
        <v>0</v>
      </c>
      <c r="F32">
        <v>1400</v>
      </c>
    </row>
    <row r="33" spans="1:6" x14ac:dyDescent="0.25">
      <c r="A33">
        <f>'Локальная смета 9(копия)('!A17</f>
        <v>1</v>
      </c>
      <c r="B33">
        <v>10</v>
      </c>
      <c r="C33">
        <v>17</v>
      </c>
      <c r="D33">
        <v>0</v>
      </c>
      <c r="E33">
        <v>0</v>
      </c>
      <c r="F33">
        <v>1402</v>
      </c>
    </row>
    <row r="34" spans="1:6" x14ac:dyDescent="0.25">
      <c r="A34" t="str">
        <f>'Локальная смета 9(копия)('!B17</f>
        <v>ТЕР01-02-055-08</v>
      </c>
      <c r="B34">
        <v>10</v>
      </c>
      <c r="C34">
        <v>17</v>
      </c>
      <c r="D34">
        <v>1</v>
      </c>
      <c r="E34">
        <v>0</v>
      </c>
      <c r="F34">
        <v>1402</v>
      </c>
    </row>
    <row r="35" spans="1:6" x14ac:dyDescent="0.25">
      <c r="A35" t="str">
        <f>'Локальная смета 9(копия)('!E17</f>
        <v>Разработка грунта вручную с креплениями в траншеях шириной до 2 м, глубиной: до 3 м, группа грунтов 2</v>
      </c>
      <c r="B35">
        <v>10</v>
      </c>
      <c r="C35">
        <v>17</v>
      </c>
      <c r="D35">
        <v>2</v>
      </c>
      <c r="E35">
        <v>0</v>
      </c>
      <c r="F35">
        <v>1402</v>
      </c>
    </row>
    <row r="36" spans="1:6" x14ac:dyDescent="0.25">
      <c r="A36" t="str">
        <f>'Локальная смета 9(копия)('!H18</f>
        <v>100 м3 грунта</v>
      </c>
      <c r="B36">
        <v>10</v>
      </c>
      <c r="C36">
        <v>17</v>
      </c>
      <c r="D36">
        <v>3</v>
      </c>
      <c r="E36">
        <v>0</v>
      </c>
      <c r="F36">
        <v>1402</v>
      </c>
    </row>
    <row r="37" spans="1:6" x14ac:dyDescent="0.25">
      <c r="A37">
        <f>'Локальная смета 9(копия)('!H17</f>
        <v>0.67400000000000004</v>
      </c>
      <c r="B37">
        <v>10</v>
      </c>
      <c r="C37">
        <v>17</v>
      </c>
      <c r="D37">
        <v>4</v>
      </c>
      <c r="E37">
        <v>0</v>
      </c>
      <c r="F37">
        <v>1402</v>
      </c>
    </row>
    <row r="38" spans="1:6" x14ac:dyDescent="0.25">
      <c r="A38" s="3">
        <f>'Локальная смета 9(копия)('!M18</f>
        <v>2706</v>
      </c>
      <c r="B38">
        <v>10</v>
      </c>
      <c r="C38">
        <v>17</v>
      </c>
      <c r="D38">
        <v>6</v>
      </c>
      <c r="E38">
        <v>0</v>
      </c>
      <c r="F38">
        <v>1402</v>
      </c>
    </row>
    <row r="39" spans="1:6" x14ac:dyDescent="0.25">
      <c r="A39" s="3">
        <f>'Локальная смета 9(копия)('!Q17</f>
        <v>0</v>
      </c>
      <c r="B39">
        <v>10</v>
      </c>
      <c r="C39">
        <v>17</v>
      </c>
      <c r="D39">
        <v>7</v>
      </c>
      <c r="E39">
        <v>0</v>
      </c>
      <c r="F39">
        <v>1402</v>
      </c>
    </row>
    <row r="40" spans="1:6" x14ac:dyDescent="0.25">
      <c r="A40" s="3">
        <f>'Локальная смета 9(копия)('!Q18</f>
        <v>0</v>
      </c>
      <c r="B40">
        <v>10</v>
      </c>
      <c r="C40">
        <v>17</v>
      </c>
      <c r="D40">
        <v>8</v>
      </c>
      <c r="E40">
        <v>0</v>
      </c>
      <c r="F40">
        <v>1402</v>
      </c>
    </row>
    <row r="41" spans="1:6" x14ac:dyDescent="0.25">
      <c r="A41" s="3">
        <f>'Локальная смета 9(копия)('!AN17</f>
        <v>264</v>
      </c>
      <c r="B41">
        <v>10</v>
      </c>
      <c r="C41">
        <v>17</v>
      </c>
      <c r="D41">
        <v>9</v>
      </c>
      <c r="E41">
        <v>0</v>
      </c>
      <c r="F41">
        <v>1402</v>
      </c>
    </row>
    <row r="42" spans="1:6" x14ac:dyDescent="0.25">
      <c r="A42" s="3">
        <f>'Локальная смета 9(копия)('!AN18</f>
        <v>0</v>
      </c>
      <c r="B42">
        <v>10</v>
      </c>
      <c r="C42">
        <v>17</v>
      </c>
      <c r="D42">
        <v>10</v>
      </c>
      <c r="E42">
        <v>0</v>
      </c>
      <c r="F42">
        <v>1402</v>
      </c>
    </row>
    <row r="43" spans="1:6" x14ac:dyDescent="0.25">
      <c r="A43">
        <f>'Локальная смета 9(копия)('!A19</f>
        <v>2</v>
      </c>
      <c r="B43">
        <v>10</v>
      </c>
      <c r="C43">
        <v>18</v>
      </c>
      <c r="D43">
        <v>0</v>
      </c>
      <c r="E43">
        <v>0</v>
      </c>
      <c r="F43">
        <v>1402</v>
      </c>
    </row>
    <row r="44" spans="1:6" x14ac:dyDescent="0.25">
      <c r="A44" t="str">
        <f>'Локальная смета 9(копия)('!B19</f>
        <v>ТЕР01-02-059-02</v>
      </c>
      <c r="B44">
        <v>10</v>
      </c>
      <c r="C44">
        <v>18</v>
      </c>
      <c r="D44">
        <v>1</v>
      </c>
      <c r="E44">
        <v>0</v>
      </c>
      <c r="F44">
        <v>1402</v>
      </c>
    </row>
    <row r="45" spans="1:6" x14ac:dyDescent="0.25">
      <c r="A45" t="str">
        <f>'Локальная смета 9(копия)('!E19</f>
        <v>Рытье ям вручную глубиной 1,5 м под электрод заземления с обратной засыпкой, группа грунтов: 2(шурфирование)</v>
      </c>
      <c r="B45">
        <v>10</v>
      </c>
      <c r="C45">
        <v>18</v>
      </c>
      <c r="D45">
        <v>2</v>
      </c>
      <c r="E45">
        <v>0</v>
      </c>
      <c r="F45">
        <v>1402</v>
      </c>
    </row>
    <row r="46" spans="1:6" x14ac:dyDescent="0.25">
      <c r="A46" t="str">
        <f>'Локальная смета 9(копия)('!H20</f>
        <v>1 электрод заземления</v>
      </c>
      <c r="B46">
        <v>10</v>
      </c>
      <c r="C46">
        <v>18</v>
      </c>
      <c r="D46">
        <v>3</v>
      </c>
      <c r="E46">
        <v>0</v>
      </c>
      <c r="F46">
        <v>1402</v>
      </c>
    </row>
    <row r="47" spans="1:6" x14ac:dyDescent="0.25">
      <c r="A47" s="3">
        <f>'Локальная смета 9(копия)('!H19</f>
        <v>4</v>
      </c>
      <c r="B47">
        <v>10</v>
      </c>
      <c r="C47">
        <v>18</v>
      </c>
      <c r="D47">
        <v>4</v>
      </c>
      <c r="E47">
        <v>0</v>
      </c>
      <c r="F47">
        <v>1402</v>
      </c>
    </row>
    <row r="48" spans="1:6" x14ac:dyDescent="0.25">
      <c r="A48" s="4">
        <f>'Локальная смета 9(копия)('!M20</f>
        <v>61.61</v>
      </c>
      <c r="B48">
        <v>10</v>
      </c>
      <c r="C48">
        <v>18</v>
      </c>
      <c r="D48">
        <v>6</v>
      </c>
      <c r="E48">
        <v>0</v>
      </c>
      <c r="F48">
        <v>1402</v>
      </c>
    </row>
    <row r="49" spans="1:6" x14ac:dyDescent="0.25">
      <c r="A49" s="3">
        <f>'Локальная смета 9(копия)('!Q19</f>
        <v>0</v>
      </c>
      <c r="B49">
        <v>10</v>
      </c>
      <c r="C49">
        <v>18</v>
      </c>
      <c r="D49">
        <v>7</v>
      </c>
      <c r="E49">
        <v>0</v>
      </c>
      <c r="F49">
        <v>1402</v>
      </c>
    </row>
    <row r="50" spans="1:6" x14ac:dyDescent="0.25">
      <c r="A50" s="3">
        <f>'Локальная смета 9(копия)('!Q20</f>
        <v>0</v>
      </c>
      <c r="B50">
        <v>10</v>
      </c>
      <c r="C50">
        <v>18</v>
      </c>
      <c r="D50">
        <v>8</v>
      </c>
      <c r="E50">
        <v>0</v>
      </c>
      <c r="F50">
        <v>1402</v>
      </c>
    </row>
    <row r="51" spans="1:6" x14ac:dyDescent="0.25">
      <c r="A51" s="4">
        <f>'Локальная смета 9(копия)('!AN19</f>
        <v>6.61</v>
      </c>
      <c r="B51">
        <v>10</v>
      </c>
      <c r="C51">
        <v>18</v>
      </c>
      <c r="D51">
        <v>9</v>
      </c>
      <c r="E51">
        <v>0</v>
      </c>
      <c r="F51">
        <v>1402</v>
      </c>
    </row>
    <row r="52" spans="1:6" x14ac:dyDescent="0.25">
      <c r="A52" s="3">
        <f>'Локальная смета 9(копия)('!AN20</f>
        <v>0</v>
      </c>
      <c r="B52">
        <v>10</v>
      </c>
      <c r="C52">
        <v>18</v>
      </c>
      <c r="D52">
        <v>10</v>
      </c>
      <c r="E52">
        <v>0</v>
      </c>
      <c r="F52">
        <v>1402</v>
      </c>
    </row>
    <row r="53" spans="1:6" x14ac:dyDescent="0.25">
      <c r="A53">
        <f>'Локальная смета 9(копия)('!A21</f>
        <v>3</v>
      </c>
      <c r="B53">
        <v>10</v>
      </c>
      <c r="C53">
        <v>19</v>
      </c>
      <c r="D53">
        <v>0</v>
      </c>
      <c r="E53">
        <v>0</v>
      </c>
      <c r="F53">
        <v>1402</v>
      </c>
    </row>
    <row r="54" spans="1:6" x14ac:dyDescent="0.25">
      <c r="A54" t="str">
        <f>'Локальная смета 9(копия)('!B21</f>
        <v>ТЕР01-02-061-02</v>
      </c>
      <c r="B54">
        <v>10</v>
      </c>
      <c r="C54">
        <v>19</v>
      </c>
      <c r="D54">
        <v>1</v>
      </c>
      <c r="E54">
        <v>0</v>
      </c>
      <c r="F54">
        <v>1402</v>
      </c>
    </row>
    <row r="55" spans="1:6" x14ac:dyDescent="0.25">
      <c r="A55" t="str">
        <f>'Локальная смета 9(копия)('!E21</f>
        <v>Засыпка вручную траншей, пазух котлованов и ям, группа грунтов: 2</v>
      </c>
      <c r="B55">
        <v>10</v>
      </c>
      <c r="C55">
        <v>19</v>
      </c>
      <c r="D55">
        <v>2</v>
      </c>
      <c r="E55">
        <v>0</v>
      </c>
      <c r="F55">
        <v>1402</v>
      </c>
    </row>
    <row r="56" spans="1:6" x14ac:dyDescent="0.25">
      <c r="A56" t="str">
        <f>'Локальная смета 9(копия)('!H22</f>
        <v>100 м3 грунта</v>
      </c>
      <c r="B56">
        <v>10</v>
      </c>
      <c r="C56">
        <v>19</v>
      </c>
      <c r="D56">
        <v>3</v>
      </c>
      <c r="E56">
        <v>0</v>
      </c>
      <c r="F56">
        <v>1402</v>
      </c>
    </row>
    <row r="57" spans="1:6" x14ac:dyDescent="0.25">
      <c r="A57" s="4">
        <f>'Локальная смета 9(копия)('!H21</f>
        <v>0.26</v>
      </c>
      <c r="B57">
        <v>10</v>
      </c>
      <c r="C57">
        <v>19</v>
      </c>
      <c r="D57">
        <v>4</v>
      </c>
      <c r="E57">
        <v>0</v>
      </c>
      <c r="F57">
        <v>1402</v>
      </c>
    </row>
    <row r="58" spans="1:6" x14ac:dyDescent="0.25">
      <c r="A58" s="4">
        <f>'Локальная смета 9(копия)('!M22</f>
        <v>891.32</v>
      </c>
      <c r="B58">
        <v>10</v>
      </c>
      <c r="C58">
        <v>19</v>
      </c>
      <c r="D58">
        <v>6</v>
      </c>
      <c r="E58">
        <v>0</v>
      </c>
      <c r="F58">
        <v>1402</v>
      </c>
    </row>
    <row r="59" spans="1:6" x14ac:dyDescent="0.25">
      <c r="A59" s="3">
        <f>'Локальная смета 9(копия)('!Q21</f>
        <v>0</v>
      </c>
      <c r="B59">
        <v>10</v>
      </c>
      <c r="C59">
        <v>19</v>
      </c>
      <c r="D59">
        <v>7</v>
      </c>
      <c r="E59">
        <v>0</v>
      </c>
      <c r="F59">
        <v>1402</v>
      </c>
    </row>
    <row r="60" spans="1:6" x14ac:dyDescent="0.25">
      <c r="A60" s="3">
        <f>'Локальная смета 9(копия)('!Q22</f>
        <v>0</v>
      </c>
      <c r="B60">
        <v>10</v>
      </c>
      <c r="C60">
        <v>19</v>
      </c>
      <c r="D60">
        <v>8</v>
      </c>
      <c r="E60">
        <v>0</v>
      </c>
      <c r="F60">
        <v>1402</v>
      </c>
    </row>
    <row r="61" spans="1:6" x14ac:dyDescent="0.25">
      <c r="A61">
        <f>'Локальная смета 9(копия)('!AN21</f>
        <v>97.2</v>
      </c>
      <c r="B61">
        <v>10</v>
      </c>
      <c r="C61">
        <v>19</v>
      </c>
      <c r="D61">
        <v>9</v>
      </c>
      <c r="E61">
        <v>0</v>
      </c>
      <c r="F61">
        <v>1402</v>
      </c>
    </row>
    <row r="62" spans="1:6" x14ac:dyDescent="0.25">
      <c r="A62" s="3">
        <f>'Локальная смета 9(копия)('!AN22</f>
        <v>0</v>
      </c>
      <c r="B62">
        <v>10</v>
      </c>
      <c r="C62">
        <v>19</v>
      </c>
      <c r="D62">
        <v>10</v>
      </c>
      <c r="E62">
        <v>0</v>
      </c>
      <c r="F62">
        <v>1402</v>
      </c>
    </row>
    <row r="63" spans="1:6" x14ac:dyDescent="0.25">
      <c r="A63">
        <f>'Локальная смета 9(копия)('!A23</f>
        <v>4</v>
      </c>
      <c r="B63">
        <v>10</v>
      </c>
      <c r="C63">
        <v>20</v>
      </c>
      <c r="D63">
        <v>0</v>
      </c>
      <c r="E63">
        <v>0</v>
      </c>
      <c r="F63">
        <v>1411</v>
      </c>
    </row>
    <row r="64" spans="1:6" x14ac:dyDescent="0.25">
      <c r="A64" t="str">
        <f>'Локальная смета 9(копия)('!B23</f>
        <v>408-9020-001П</v>
      </c>
      <c r="B64">
        <v>10</v>
      </c>
      <c r="C64">
        <v>20</v>
      </c>
      <c r="D64">
        <v>1</v>
      </c>
      <c r="E64">
        <v>0</v>
      </c>
      <c r="F64">
        <v>1411</v>
      </c>
    </row>
    <row r="65" spans="1:6" x14ac:dyDescent="0.25">
      <c r="A65" t="str">
        <f>'Локальная смета 9(копия)('!E23</f>
        <v>Песок</v>
      </c>
      <c r="B65">
        <v>10</v>
      </c>
      <c r="C65">
        <v>20</v>
      </c>
      <c r="D65">
        <v>2</v>
      </c>
      <c r="E65">
        <v>0</v>
      </c>
      <c r="F65">
        <v>1411</v>
      </c>
    </row>
    <row r="66" spans="1:6" x14ac:dyDescent="0.25">
      <c r="A66" t="str">
        <f>'Локальная смета 9(копия)('!H24</f>
        <v>м3</v>
      </c>
      <c r="B66">
        <v>10</v>
      </c>
      <c r="C66">
        <v>20</v>
      </c>
      <c r="D66">
        <v>3</v>
      </c>
      <c r="E66">
        <v>0</v>
      </c>
      <c r="F66">
        <v>1411</v>
      </c>
    </row>
    <row r="67" spans="1:6" x14ac:dyDescent="0.25">
      <c r="A67">
        <f>'Локальная смета 9(копия)('!H23</f>
        <v>28.6</v>
      </c>
      <c r="B67">
        <v>10</v>
      </c>
      <c r="C67">
        <v>20</v>
      </c>
      <c r="D67">
        <v>4</v>
      </c>
      <c r="E67">
        <v>0</v>
      </c>
      <c r="F67">
        <v>1411</v>
      </c>
    </row>
    <row r="68" spans="1:6" x14ac:dyDescent="0.25">
      <c r="A68" s="4">
        <f>'Локальная смета 9(копия)('!M23</f>
        <v>405.59</v>
      </c>
      <c r="B68">
        <v>10</v>
      </c>
      <c r="C68">
        <v>20</v>
      </c>
      <c r="D68">
        <v>5</v>
      </c>
      <c r="E68">
        <v>0</v>
      </c>
      <c r="F68">
        <v>1411</v>
      </c>
    </row>
    <row r="69" spans="1:6" x14ac:dyDescent="0.25">
      <c r="A69" s="3">
        <f>'Локальная смета 9(копия)('!Q23</f>
        <v>0</v>
      </c>
      <c r="B69">
        <v>10</v>
      </c>
      <c r="C69">
        <v>20</v>
      </c>
      <c r="D69">
        <v>6</v>
      </c>
      <c r="E69">
        <v>0</v>
      </c>
      <c r="F69">
        <v>1411</v>
      </c>
    </row>
    <row r="70" spans="1:6" x14ac:dyDescent="0.25">
      <c r="A70">
        <f>'Локальная смета 9(копия)('!AA23</f>
        <v>0</v>
      </c>
      <c r="B70">
        <v>10</v>
      </c>
      <c r="C70">
        <v>20</v>
      </c>
      <c r="D70">
        <v>8</v>
      </c>
      <c r="E70">
        <v>0</v>
      </c>
      <c r="F70">
        <v>1411</v>
      </c>
    </row>
    <row r="71" spans="1:6" x14ac:dyDescent="0.25">
      <c r="A71">
        <f>'Локальная смета 9(копия)('!A25</f>
        <v>5</v>
      </c>
      <c r="B71">
        <v>10</v>
      </c>
      <c r="C71">
        <v>21</v>
      </c>
      <c r="D71">
        <v>0</v>
      </c>
      <c r="E71">
        <v>0</v>
      </c>
      <c r="F71">
        <v>1421</v>
      </c>
    </row>
    <row r="72" spans="1:6" x14ac:dyDescent="0.25">
      <c r="A72" t="str">
        <f>'Локальная смета 9(копия)('!B25</f>
        <v>ССЦ03.2013 Табл.3.7</v>
      </c>
      <c r="B72">
        <v>10</v>
      </c>
      <c r="C72">
        <v>21</v>
      </c>
      <c r="D72">
        <v>1</v>
      </c>
      <c r="E72">
        <v>0</v>
      </c>
      <c r="F72">
        <v>1421</v>
      </c>
    </row>
    <row r="73" spans="1:6" x14ac:dyDescent="0.25">
      <c r="A73" t="str">
        <f>'Локальная смета 9(копия)('!E25</f>
        <v>Расстояние перевозки - от 29,1 до 30 км, класс груза - 2, раздел таблицы - 37</v>
      </c>
      <c r="B73">
        <v>10</v>
      </c>
      <c r="C73">
        <v>21</v>
      </c>
      <c r="D73">
        <v>2</v>
      </c>
      <c r="E73">
        <v>0</v>
      </c>
      <c r="F73">
        <v>1421</v>
      </c>
    </row>
    <row r="74" spans="1:6" x14ac:dyDescent="0.25">
      <c r="A74" t="str">
        <f>'Локальная смета 9(копия)('!H26</f>
        <v>тонн</v>
      </c>
      <c r="B74">
        <v>10</v>
      </c>
      <c r="C74">
        <v>21</v>
      </c>
      <c r="D74">
        <v>3</v>
      </c>
      <c r="E74">
        <v>0</v>
      </c>
      <c r="F74">
        <v>1421</v>
      </c>
    </row>
    <row r="75" spans="1:6" x14ac:dyDescent="0.25">
      <c r="A75">
        <f>'Локальная смета 9(копия)('!H25</f>
        <v>114.6</v>
      </c>
      <c r="B75">
        <v>10</v>
      </c>
      <c r="C75">
        <v>21</v>
      </c>
      <c r="D75">
        <v>4</v>
      </c>
      <c r="E75">
        <v>0</v>
      </c>
      <c r="F75">
        <v>1421</v>
      </c>
    </row>
    <row r="76" spans="1:6" x14ac:dyDescent="0.25">
      <c r="A76" s="4">
        <f>'Локальная смета 9(копия)('!M25</f>
        <v>169.49</v>
      </c>
      <c r="B76">
        <v>10</v>
      </c>
      <c r="C76">
        <v>21</v>
      </c>
      <c r="D76">
        <v>5</v>
      </c>
      <c r="E76">
        <v>0</v>
      </c>
      <c r="F76">
        <v>1421</v>
      </c>
    </row>
    <row r="77" spans="1:6" x14ac:dyDescent="0.25">
      <c r="A77" s="3">
        <f>'Локальная смета 9(копия)('!Q25</f>
        <v>0</v>
      </c>
      <c r="B77">
        <v>10</v>
      </c>
      <c r="C77">
        <v>21</v>
      </c>
      <c r="D77">
        <v>6</v>
      </c>
      <c r="E77">
        <v>0</v>
      </c>
      <c r="F77">
        <v>1421</v>
      </c>
    </row>
    <row r="78" spans="1:6" x14ac:dyDescent="0.25">
      <c r="A78">
        <f>'Локальная смета 9(копия)('!AN25</f>
        <v>0</v>
      </c>
      <c r="B78">
        <v>10</v>
      </c>
      <c r="C78">
        <v>21</v>
      </c>
      <c r="D78">
        <v>8</v>
      </c>
      <c r="E78">
        <v>0</v>
      </c>
      <c r="F78">
        <v>1421</v>
      </c>
    </row>
    <row r="79" spans="1:6" x14ac:dyDescent="0.25">
      <c r="A79">
        <f>'Локальная смета 9(копия)('!A27</f>
        <v>6</v>
      </c>
      <c r="B79">
        <v>10</v>
      </c>
      <c r="C79">
        <v>23</v>
      </c>
      <c r="D79">
        <v>0</v>
      </c>
      <c r="E79">
        <v>0</v>
      </c>
      <c r="F79">
        <v>1422</v>
      </c>
    </row>
    <row r="80" spans="1:6" x14ac:dyDescent="0.25">
      <c r="A80" t="str">
        <f>'Локальная смета 9(копия)('!B27</f>
        <v>311-01-146-1 (2)</v>
      </c>
      <c r="B80">
        <v>10</v>
      </c>
      <c r="C80">
        <v>23</v>
      </c>
      <c r="D80">
        <v>1</v>
      </c>
      <c r="E80">
        <v>0</v>
      </c>
      <c r="F80">
        <v>1422</v>
      </c>
    </row>
    <row r="81" spans="1:6" x14ac:dyDescent="0.25">
      <c r="A81" t="str">
        <f>'Локальная смета 9(копия)('!E27</f>
        <v>Погрузочные работы: Мусор строительный с погрузкой вручную</v>
      </c>
      <c r="B81">
        <v>10</v>
      </c>
      <c r="C81">
        <v>23</v>
      </c>
      <c r="D81">
        <v>2</v>
      </c>
      <c r="E81">
        <v>0</v>
      </c>
      <c r="F81">
        <v>1422</v>
      </c>
    </row>
    <row r="82" spans="1:6" x14ac:dyDescent="0.25">
      <c r="A82" t="str">
        <f>'Локальная смета 9(копия)('!H28</f>
        <v>т</v>
      </c>
      <c r="B82">
        <v>10</v>
      </c>
      <c r="C82">
        <v>23</v>
      </c>
      <c r="D82">
        <v>3</v>
      </c>
      <c r="E82">
        <v>0</v>
      </c>
      <c r="F82">
        <v>1422</v>
      </c>
    </row>
    <row r="83" spans="1:6" x14ac:dyDescent="0.25">
      <c r="A83">
        <f>'Локальная смета 9(копия)('!H27</f>
        <v>114.6</v>
      </c>
      <c r="B83">
        <v>10</v>
      </c>
      <c r="C83">
        <v>23</v>
      </c>
      <c r="D83">
        <v>4</v>
      </c>
      <c r="E83">
        <v>0</v>
      </c>
      <c r="F83">
        <v>1422</v>
      </c>
    </row>
    <row r="84" spans="1:6" x14ac:dyDescent="0.25">
      <c r="A84" s="4">
        <f>'Локальная смета 9(копия)('!M27</f>
        <v>58.94</v>
      </c>
      <c r="B84">
        <v>10</v>
      </c>
      <c r="C84">
        <v>23</v>
      </c>
      <c r="D84">
        <v>5</v>
      </c>
      <c r="E84">
        <v>0</v>
      </c>
      <c r="F84">
        <v>1422</v>
      </c>
    </row>
    <row r="85" spans="1:6" x14ac:dyDescent="0.25">
      <c r="A85" s="3">
        <f>'Локальная смета 9(копия)('!Q27</f>
        <v>0</v>
      </c>
      <c r="B85">
        <v>10</v>
      </c>
      <c r="C85">
        <v>23</v>
      </c>
      <c r="D85">
        <v>6</v>
      </c>
      <c r="E85">
        <v>0</v>
      </c>
      <c r="F85">
        <v>1422</v>
      </c>
    </row>
    <row r="86" spans="1:6" x14ac:dyDescent="0.25">
      <c r="A86">
        <f>'Локальная смета 9(копия)('!AN27</f>
        <v>0</v>
      </c>
      <c r="B86">
        <v>10</v>
      </c>
      <c r="C86">
        <v>23</v>
      </c>
      <c r="D86">
        <v>10</v>
      </c>
      <c r="E86">
        <v>0</v>
      </c>
      <c r="F86">
        <v>1422</v>
      </c>
    </row>
    <row r="87" spans="1:6" x14ac:dyDescent="0.25">
      <c r="A87" s="3">
        <f>'Локальная смета 9(копия)('!M28</f>
        <v>0</v>
      </c>
      <c r="B87">
        <v>10</v>
      </c>
      <c r="C87">
        <v>23</v>
      </c>
      <c r="D87">
        <v>11</v>
      </c>
      <c r="E87">
        <v>0</v>
      </c>
      <c r="F87">
        <v>1422</v>
      </c>
    </row>
    <row r="88" spans="1:6" x14ac:dyDescent="0.25">
      <c r="A88" s="3">
        <f>'Локальная смета 9(копия)('!Q28</f>
        <v>0</v>
      </c>
      <c r="B88">
        <v>10</v>
      </c>
      <c r="C88">
        <v>23</v>
      </c>
      <c r="D88">
        <v>12</v>
      </c>
      <c r="E88">
        <v>0</v>
      </c>
      <c r="F88">
        <v>1422</v>
      </c>
    </row>
    <row r="89" spans="1:6" x14ac:dyDescent="0.25">
      <c r="A89" t="str">
        <f>'Локальная смета 9(копия)('!A31</f>
        <v>ИТОГО:</v>
      </c>
      <c r="B89">
        <v>10</v>
      </c>
      <c r="C89">
        <v>13</v>
      </c>
      <c r="D89">
        <v>0</v>
      </c>
      <c r="E89">
        <v>0</v>
      </c>
      <c r="F89">
        <v>1403</v>
      </c>
    </row>
    <row r="90" spans="1:6" x14ac:dyDescent="0.25">
      <c r="A90" t="str">
        <f>'Локальная смета 9(копия)('!A35</f>
        <v>ИТОГО:</v>
      </c>
      <c r="B90">
        <v>10</v>
      </c>
      <c r="C90">
        <v>186</v>
      </c>
      <c r="D90">
        <v>0</v>
      </c>
      <c r="E90">
        <v>0</v>
      </c>
      <c r="F90">
        <v>1403</v>
      </c>
    </row>
    <row r="91" spans="1:6" x14ac:dyDescent="0.25">
      <c r="A91" t="str">
        <f>'Локальная смета 9(копия)('!A38</f>
        <v>Наименование и значение множителей</v>
      </c>
      <c r="B91">
        <v>10</v>
      </c>
      <c r="C91">
        <v>104</v>
      </c>
      <c r="D91">
        <v>0</v>
      </c>
      <c r="E91">
        <v>0</v>
      </c>
      <c r="F91">
        <v>100</v>
      </c>
    </row>
    <row r="92" spans="1:6" x14ac:dyDescent="0.25">
      <c r="A92" t="str">
        <f>'Локальная смета 9(копия)('!AD38</f>
        <v>Значение</v>
      </c>
      <c r="B92">
        <v>10</v>
      </c>
      <c r="C92">
        <v>104</v>
      </c>
      <c r="D92">
        <v>1</v>
      </c>
      <c r="E92">
        <v>0</v>
      </c>
      <c r="F92">
        <v>100</v>
      </c>
    </row>
    <row r="93" spans="1:6" x14ac:dyDescent="0.25">
      <c r="A93" t="str">
        <f>'Локальная смета 9(копия)('!AQ38</f>
        <v>Прямые</v>
      </c>
      <c r="B93">
        <v>10</v>
      </c>
      <c r="C93">
        <v>104</v>
      </c>
      <c r="D93">
        <v>3</v>
      </c>
      <c r="E93">
        <v>0</v>
      </c>
      <c r="F93">
        <v>100</v>
      </c>
    </row>
    <row r="94" spans="1:6" x14ac:dyDescent="0.25">
      <c r="A94" t="str">
        <f>'Локальная смета 9(копия)('!A39</f>
        <v>Итого</v>
      </c>
      <c r="B94">
        <v>10</v>
      </c>
      <c r="C94">
        <v>105</v>
      </c>
      <c r="D94">
        <v>0</v>
      </c>
      <c r="E94">
        <v>0</v>
      </c>
      <c r="F94">
        <v>103</v>
      </c>
    </row>
    <row r="95" spans="1:6" x14ac:dyDescent="0.25">
      <c r="A95">
        <f>'Локальная смета 9(копия)('!AD39</f>
        <v>0</v>
      </c>
      <c r="B95">
        <v>10</v>
      </c>
      <c r="C95">
        <v>105</v>
      </c>
      <c r="D95">
        <v>1</v>
      </c>
      <c r="E95">
        <v>0</v>
      </c>
      <c r="F95">
        <v>103</v>
      </c>
    </row>
    <row r="96" spans="1:6" x14ac:dyDescent="0.25">
      <c r="A96" t="str">
        <f>'Локальная смета 9(копия)('!A40</f>
        <v>Итого по неучтенным материалам</v>
      </c>
      <c r="B96">
        <v>10</v>
      </c>
      <c r="C96">
        <v>106</v>
      </c>
      <c r="D96">
        <v>0</v>
      </c>
      <c r="E96">
        <v>0</v>
      </c>
      <c r="F96">
        <v>103</v>
      </c>
    </row>
    <row r="97" spans="1:6" x14ac:dyDescent="0.25">
      <c r="A97">
        <f>'Локальная смета 9(копия)('!AD40</f>
        <v>0</v>
      </c>
      <c r="B97">
        <v>10</v>
      </c>
      <c r="C97">
        <v>106</v>
      </c>
      <c r="D97">
        <v>1</v>
      </c>
      <c r="E97">
        <v>0</v>
      </c>
      <c r="F97">
        <v>103</v>
      </c>
    </row>
    <row r="98" spans="1:6" x14ac:dyDescent="0.25">
      <c r="A98" t="str">
        <f>'Локальная смета 9(копия)('!A41</f>
        <v>Итого по погрузке</v>
      </c>
      <c r="B98">
        <v>10</v>
      </c>
      <c r="C98">
        <v>107</v>
      </c>
      <c r="D98">
        <v>0</v>
      </c>
      <c r="E98">
        <v>0</v>
      </c>
      <c r="F98">
        <v>103</v>
      </c>
    </row>
    <row r="99" spans="1:6" x14ac:dyDescent="0.25">
      <c r="A99">
        <f>'Локальная смета 9(копия)('!AD41</f>
        <v>0</v>
      </c>
      <c r="B99">
        <v>10</v>
      </c>
      <c r="C99">
        <v>107</v>
      </c>
      <c r="D99">
        <v>1</v>
      </c>
      <c r="E99">
        <v>0</v>
      </c>
      <c r="F99">
        <v>103</v>
      </c>
    </row>
    <row r="100" spans="1:6" x14ac:dyDescent="0.25">
      <c r="A100" t="str">
        <f>'Локальная смета 9(копия)('!A42</f>
        <v>Итого по перевозке</v>
      </c>
      <c r="B100">
        <v>10</v>
      </c>
      <c r="C100">
        <v>108</v>
      </c>
      <c r="D100">
        <v>0</v>
      </c>
      <c r="E100">
        <v>0</v>
      </c>
      <c r="F100">
        <v>103</v>
      </c>
    </row>
    <row r="101" spans="1:6" x14ac:dyDescent="0.25">
      <c r="A101">
        <f>'Локальная смета 9(копия)('!AD42</f>
        <v>0</v>
      </c>
      <c r="B101">
        <v>10</v>
      </c>
      <c r="C101">
        <v>108</v>
      </c>
      <c r="D101">
        <v>1</v>
      </c>
      <c r="E101">
        <v>0</v>
      </c>
      <c r="F101">
        <v>103</v>
      </c>
    </row>
    <row r="102" spans="1:6" x14ac:dyDescent="0.25">
      <c r="A102" t="str">
        <f>'Локальная смета 9(копия)('!A43</f>
        <v>Итого</v>
      </c>
      <c r="B102">
        <v>10</v>
      </c>
      <c r="C102">
        <v>109</v>
      </c>
      <c r="D102">
        <v>0</v>
      </c>
      <c r="E102">
        <v>0</v>
      </c>
      <c r="F102">
        <v>103</v>
      </c>
    </row>
    <row r="103" spans="1:6" x14ac:dyDescent="0.25">
      <c r="A103">
        <f>'Локальная смета 9(копия)('!AD43</f>
        <v>0</v>
      </c>
      <c r="B103">
        <v>10</v>
      </c>
      <c r="C103">
        <v>109</v>
      </c>
      <c r="D103">
        <v>1</v>
      </c>
      <c r="E103">
        <v>0</v>
      </c>
      <c r="F103">
        <v>103</v>
      </c>
    </row>
    <row r="104" spans="1:6" x14ac:dyDescent="0.25">
      <c r="A104">
        <f>'Локальная смета 9(копия)('!A49</f>
        <v>1</v>
      </c>
      <c r="B104">
        <v>10</v>
      </c>
      <c r="C104">
        <v>30</v>
      </c>
      <c r="D104">
        <v>0</v>
      </c>
      <c r="E104">
        <v>0</v>
      </c>
      <c r="F104">
        <v>1402</v>
      </c>
    </row>
    <row r="105" spans="1:6" x14ac:dyDescent="0.25">
      <c r="A105" t="str">
        <f>'Локальная смета 9(копия)('!B49</f>
        <v>ТЕР22-01-001-02</v>
      </c>
      <c r="B105">
        <v>10</v>
      </c>
      <c r="C105">
        <v>30</v>
      </c>
      <c r="D105">
        <v>1</v>
      </c>
      <c r="E105">
        <v>0</v>
      </c>
      <c r="F105">
        <v>1402</v>
      </c>
    </row>
    <row r="106" spans="1:6" x14ac:dyDescent="0.25">
      <c r="A106" t="str">
        <f>'Локальная смета 9(копия)('!E49</f>
        <v>Укладка асбестоцементных водопроводных труб с соединением при помощи асбестоцементных муфт диаметром: 150 мм</v>
      </c>
      <c r="B106">
        <v>10</v>
      </c>
      <c r="C106">
        <v>30</v>
      </c>
      <c r="D106">
        <v>2</v>
      </c>
      <c r="E106">
        <v>0</v>
      </c>
      <c r="F106">
        <v>1402</v>
      </c>
    </row>
    <row r="107" spans="1:6" x14ac:dyDescent="0.25">
      <c r="A107" t="str">
        <f>'Локальная смета 9(копия)('!H50</f>
        <v>1 км трубопровода</v>
      </c>
      <c r="B107">
        <v>10</v>
      </c>
      <c r="C107">
        <v>30</v>
      </c>
      <c r="D107">
        <v>3</v>
      </c>
      <c r="E107">
        <v>0</v>
      </c>
      <c r="F107">
        <v>1402</v>
      </c>
    </row>
    <row r="108" spans="1:6" x14ac:dyDescent="0.25">
      <c r="A108">
        <f>'Локальная смета 9(копия)('!H49</f>
        <v>9.0200000000000002E-2</v>
      </c>
      <c r="B108">
        <v>10</v>
      </c>
      <c r="C108">
        <v>30</v>
      </c>
      <c r="D108">
        <v>4</v>
      </c>
      <c r="E108">
        <v>0</v>
      </c>
      <c r="F108">
        <v>1402</v>
      </c>
    </row>
    <row r="109" spans="1:6" x14ac:dyDescent="0.25">
      <c r="A109" s="4">
        <f>'Локальная смета 9(копия)('!M50</f>
        <v>4716.4399999999996</v>
      </c>
      <c r="B109">
        <v>10</v>
      </c>
      <c r="C109">
        <v>30</v>
      </c>
      <c r="D109">
        <v>6</v>
      </c>
      <c r="E109">
        <v>0</v>
      </c>
      <c r="F109">
        <v>1402</v>
      </c>
    </row>
    <row r="110" spans="1:6" x14ac:dyDescent="0.25">
      <c r="A110" s="4">
        <f>'Локальная смета 9(копия)('!Q49</f>
        <v>204.88</v>
      </c>
      <c r="B110">
        <v>10</v>
      </c>
      <c r="C110">
        <v>30</v>
      </c>
      <c r="D110">
        <v>7</v>
      </c>
      <c r="E110">
        <v>0</v>
      </c>
      <c r="F110">
        <v>1402</v>
      </c>
    </row>
    <row r="111" spans="1:6" x14ac:dyDescent="0.25">
      <c r="A111" s="4">
        <f>'Локальная смета 9(копия)('!Q50</f>
        <v>33.35</v>
      </c>
      <c r="B111">
        <v>10</v>
      </c>
      <c r="C111">
        <v>30</v>
      </c>
      <c r="D111">
        <v>8</v>
      </c>
      <c r="E111">
        <v>0</v>
      </c>
      <c r="F111">
        <v>1402</v>
      </c>
    </row>
    <row r="112" spans="1:6" x14ac:dyDescent="0.25">
      <c r="A112" s="4">
        <f>'Локальная смета 9(копия)('!AM49</f>
        <v>420.36</v>
      </c>
      <c r="B112">
        <v>10</v>
      </c>
      <c r="C112">
        <v>30</v>
      </c>
      <c r="D112">
        <v>9</v>
      </c>
      <c r="E112">
        <v>0</v>
      </c>
      <c r="F112">
        <v>1402</v>
      </c>
    </row>
    <row r="113" spans="1:6" x14ac:dyDescent="0.25">
      <c r="A113" s="4">
        <f>'Локальная смета 9(копия)('!AM50</f>
        <v>2.21</v>
      </c>
      <c r="B113">
        <v>10</v>
      </c>
      <c r="C113">
        <v>30</v>
      </c>
      <c r="D113">
        <v>10</v>
      </c>
      <c r="E113">
        <v>0</v>
      </c>
      <c r="F113">
        <v>1402</v>
      </c>
    </row>
    <row r="114" spans="1:6" x14ac:dyDescent="0.25">
      <c r="A114">
        <f>'Локальная смета 9(копия)('!A51</f>
        <v>1.1000000000000001</v>
      </c>
      <c r="B114">
        <v>10</v>
      </c>
      <c r="C114">
        <v>31</v>
      </c>
      <c r="D114">
        <v>0</v>
      </c>
      <c r="E114">
        <v>0</v>
      </c>
      <c r="F114">
        <v>1406</v>
      </c>
    </row>
    <row r="115" spans="1:6" x14ac:dyDescent="0.25">
      <c r="A115" t="str">
        <f>'Локальная смета 9(копия)('!B51</f>
        <v>101-2261</v>
      </c>
      <c r="B115">
        <v>10</v>
      </c>
      <c r="C115">
        <v>31</v>
      </c>
      <c r="D115">
        <v>1</v>
      </c>
      <c r="E115">
        <v>0</v>
      </c>
      <c r="F115">
        <v>1406</v>
      </c>
    </row>
    <row r="116" spans="1:6" x14ac:dyDescent="0.25">
      <c r="A116" t="str">
        <f>'Локальная смета 9(копия)('!E51</f>
        <v>Трубы асбестоцементные безнапорные: БНТ 150</v>
      </c>
      <c r="B116">
        <v>10</v>
      </c>
      <c r="C116">
        <v>31</v>
      </c>
      <c r="D116">
        <v>2</v>
      </c>
      <c r="E116">
        <v>0</v>
      </c>
      <c r="F116">
        <v>1406</v>
      </c>
    </row>
    <row r="117" spans="1:6" x14ac:dyDescent="0.25">
      <c r="A117" t="str">
        <f>'Локальная смета 9(копия)('!H52</f>
        <v>м</v>
      </c>
      <c r="B117">
        <v>10</v>
      </c>
      <c r="C117">
        <v>31</v>
      </c>
      <c r="D117">
        <v>3</v>
      </c>
      <c r="E117">
        <v>0</v>
      </c>
      <c r="F117">
        <v>1406</v>
      </c>
    </row>
    <row r="118" spans="1:6" x14ac:dyDescent="0.25">
      <c r="A118" s="4">
        <f>'Локальная смета 9(копия)('!M51</f>
        <v>120.98</v>
      </c>
      <c r="B118">
        <v>10</v>
      </c>
      <c r="C118">
        <v>31</v>
      </c>
      <c r="D118">
        <v>5</v>
      </c>
      <c r="E118">
        <v>0</v>
      </c>
      <c r="F118">
        <v>1406</v>
      </c>
    </row>
    <row r="119" spans="1:6" x14ac:dyDescent="0.25">
      <c r="A119" s="3">
        <f>'Локальная смета 9(копия)('!Q51</f>
        <v>1000</v>
      </c>
      <c r="B119">
        <v>10</v>
      </c>
      <c r="C119">
        <v>31</v>
      </c>
      <c r="D119">
        <v>6</v>
      </c>
      <c r="E119">
        <v>0</v>
      </c>
      <c r="F119">
        <v>1406</v>
      </c>
    </row>
    <row r="120" spans="1:6" x14ac:dyDescent="0.25">
      <c r="A120">
        <f>'Локальная смета 9(копия)('!Z51</f>
        <v>0</v>
      </c>
      <c r="B120">
        <v>10</v>
      </c>
      <c r="C120">
        <v>31</v>
      </c>
      <c r="D120">
        <v>8</v>
      </c>
      <c r="E120">
        <v>0</v>
      </c>
      <c r="F120">
        <v>1406</v>
      </c>
    </row>
    <row r="121" spans="1:6" x14ac:dyDescent="0.25">
      <c r="A121">
        <f>'Локальная смета 9(копия)('!A53</f>
        <v>2</v>
      </c>
      <c r="B121">
        <v>10</v>
      </c>
      <c r="C121">
        <v>35</v>
      </c>
      <c r="D121">
        <v>0</v>
      </c>
      <c r="E121">
        <v>0</v>
      </c>
      <c r="F121">
        <v>1411</v>
      </c>
    </row>
    <row r="122" spans="1:6" x14ac:dyDescent="0.25">
      <c r="A122" t="str">
        <f>'Локальная смета 9(копия)('!B53</f>
        <v>101-2267</v>
      </c>
      <c r="B122">
        <v>10</v>
      </c>
      <c r="C122">
        <v>35</v>
      </c>
      <c r="D122">
        <v>1</v>
      </c>
      <c r="E122">
        <v>0</v>
      </c>
      <c r="F122">
        <v>1411</v>
      </c>
    </row>
    <row r="123" spans="1:6" x14ac:dyDescent="0.25">
      <c r="A123" t="str">
        <f>'Локальная смета 9(копия)('!E53</f>
        <v>Муфты асбестоцементные безнапорные: БНМ 150</v>
      </c>
      <c r="B123">
        <v>10</v>
      </c>
      <c r="C123">
        <v>35</v>
      </c>
      <c r="D123">
        <v>2</v>
      </c>
      <c r="E123">
        <v>0</v>
      </c>
      <c r="F123">
        <v>1411</v>
      </c>
    </row>
    <row r="124" spans="1:6" x14ac:dyDescent="0.25">
      <c r="A124" t="str">
        <f>'Локальная смета 9(копия)('!H54</f>
        <v>шт.</v>
      </c>
      <c r="B124">
        <v>10</v>
      </c>
      <c r="C124">
        <v>35</v>
      </c>
      <c r="D124">
        <v>3</v>
      </c>
      <c r="E124">
        <v>0</v>
      </c>
      <c r="F124">
        <v>1411</v>
      </c>
    </row>
    <row r="125" spans="1:6" x14ac:dyDescent="0.25">
      <c r="A125" s="3">
        <f>'Локальная смета 9(копия)('!H53</f>
        <v>23</v>
      </c>
      <c r="B125">
        <v>10</v>
      </c>
      <c r="C125">
        <v>35</v>
      </c>
      <c r="D125">
        <v>4</v>
      </c>
      <c r="E125">
        <v>0</v>
      </c>
      <c r="F125">
        <v>1411</v>
      </c>
    </row>
    <row r="126" spans="1:6" x14ac:dyDescent="0.25">
      <c r="A126" s="4">
        <f>'Локальная смета 9(копия)('!M53</f>
        <v>48.81</v>
      </c>
      <c r="B126">
        <v>10</v>
      </c>
      <c r="C126">
        <v>35</v>
      </c>
      <c r="D126">
        <v>5</v>
      </c>
      <c r="E126">
        <v>0</v>
      </c>
      <c r="F126">
        <v>1411</v>
      </c>
    </row>
    <row r="127" spans="1:6" x14ac:dyDescent="0.25">
      <c r="A127" s="3">
        <f>'Локальная смета 9(копия)('!Q53</f>
        <v>0</v>
      </c>
      <c r="B127">
        <v>10</v>
      </c>
      <c r="C127">
        <v>35</v>
      </c>
      <c r="D127">
        <v>6</v>
      </c>
      <c r="E127">
        <v>0</v>
      </c>
      <c r="F127">
        <v>1411</v>
      </c>
    </row>
    <row r="128" spans="1:6" x14ac:dyDescent="0.25">
      <c r="A128">
        <f>'Локальная смета 9(копия)('!Z53</f>
        <v>0</v>
      </c>
      <c r="B128">
        <v>10</v>
      </c>
      <c r="C128">
        <v>35</v>
      </c>
      <c r="D128">
        <v>8</v>
      </c>
      <c r="E128">
        <v>0</v>
      </c>
      <c r="F128">
        <v>1411</v>
      </c>
    </row>
    <row r="129" spans="1:6" x14ac:dyDescent="0.25">
      <c r="A129">
        <f>'Локальная смета 9(копия)('!A55</f>
        <v>3</v>
      </c>
      <c r="B129">
        <v>10</v>
      </c>
      <c r="C129">
        <v>37</v>
      </c>
      <c r="D129">
        <v>0</v>
      </c>
      <c r="E129">
        <v>0</v>
      </c>
      <c r="F129">
        <v>1402</v>
      </c>
    </row>
    <row r="130" spans="1:6" x14ac:dyDescent="0.25">
      <c r="A130" t="str">
        <f>'Локальная смета 9(копия)('!B55</f>
        <v>ТЕР22-05-004-01</v>
      </c>
      <c r="B130">
        <v>10</v>
      </c>
      <c r="C130">
        <v>37</v>
      </c>
      <c r="D130">
        <v>1</v>
      </c>
      <c r="E130">
        <v>0</v>
      </c>
      <c r="F130">
        <v>1402</v>
      </c>
    </row>
    <row r="131" spans="1:6" x14ac:dyDescent="0.25">
      <c r="A131" t="str">
        <f>'Локальная смета 9(копия)('!E55</f>
        <v>Заделка битумом и прядью концов футляра</v>
      </c>
      <c r="B131">
        <v>10</v>
      </c>
      <c r="C131">
        <v>37</v>
      </c>
      <c r="D131">
        <v>2</v>
      </c>
      <c r="E131">
        <v>0</v>
      </c>
      <c r="F131">
        <v>1402</v>
      </c>
    </row>
    <row r="132" spans="1:6" x14ac:dyDescent="0.25">
      <c r="A132" t="str">
        <f>'Локальная смета 9(копия)('!H56</f>
        <v>1 футляр</v>
      </c>
      <c r="B132">
        <v>10</v>
      </c>
      <c r="C132">
        <v>37</v>
      </c>
      <c r="D132">
        <v>3</v>
      </c>
      <c r="E132">
        <v>0</v>
      </c>
      <c r="F132">
        <v>1402</v>
      </c>
    </row>
    <row r="133" spans="1:6" x14ac:dyDescent="0.25">
      <c r="A133" s="3">
        <f>'Локальная смета 9(копия)('!H55</f>
        <v>15</v>
      </c>
      <c r="B133">
        <v>10</v>
      </c>
      <c r="C133">
        <v>37</v>
      </c>
      <c r="D133">
        <v>4</v>
      </c>
      <c r="E133">
        <v>0</v>
      </c>
      <c r="F133">
        <v>1402</v>
      </c>
    </row>
    <row r="134" spans="1:6" x14ac:dyDescent="0.25">
      <c r="A134" s="4">
        <f>'Локальная смета 9(копия)('!M56</f>
        <v>87.57</v>
      </c>
      <c r="B134">
        <v>10</v>
      </c>
      <c r="C134">
        <v>37</v>
      </c>
      <c r="D134">
        <v>6</v>
      </c>
      <c r="E134">
        <v>0</v>
      </c>
      <c r="F134">
        <v>1402</v>
      </c>
    </row>
    <row r="135" spans="1:6" x14ac:dyDescent="0.25">
      <c r="A135" s="4">
        <f>'Локальная смета 9(копия)('!Q55</f>
        <v>106.53</v>
      </c>
      <c r="B135">
        <v>10</v>
      </c>
      <c r="C135">
        <v>37</v>
      </c>
      <c r="D135">
        <v>7</v>
      </c>
      <c r="E135">
        <v>0</v>
      </c>
      <c r="F135">
        <v>1402</v>
      </c>
    </row>
    <row r="136" spans="1:6" x14ac:dyDescent="0.25">
      <c r="A136" s="3">
        <f>'Локальная смета 9(копия)('!Q56</f>
        <v>0</v>
      </c>
      <c r="B136">
        <v>10</v>
      </c>
      <c r="C136">
        <v>37</v>
      </c>
      <c r="D136">
        <v>8</v>
      </c>
      <c r="E136">
        <v>0</v>
      </c>
      <c r="F136">
        <v>1402</v>
      </c>
    </row>
    <row r="137" spans="1:6" x14ac:dyDescent="0.25">
      <c r="A137" s="4">
        <f>'Локальная смета 9(копия)('!AM55</f>
        <v>7.99</v>
      </c>
      <c r="B137">
        <v>10</v>
      </c>
      <c r="C137">
        <v>37</v>
      </c>
      <c r="D137">
        <v>9</v>
      </c>
      <c r="E137">
        <v>0</v>
      </c>
      <c r="F137">
        <v>1402</v>
      </c>
    </row>
    <row r="138" spans="1:6" x14ac:dyDescent="0.25">
      <c r="A138" s="3">
        <f>'Локальная смета 9(копия)('!AM56</f>
        <v>0</v>
      </c>
      <c r="B138">
        <v>10</v>
      </c>
      <c r="C138">
        <v>37</v>
      </c>
      <c r="D138">
        <v>10</v>
      </c>
      <c r="E138">
        <v>0</v>
      </c>
      <c r="F138">
        <v>1402</v>
      </c>
    </row>
    <row r="139" spans="1:6" x14ac:dyDescent="0.25">
      <c r="A139" t="str">
        <f>'Локальная смета 9(копия)('!A57</f>
        <v>ИТОГО:</v>
      </c>
      <c r="B139">
        <v>10</v>
      </c>
      <c r="C139">
        <v>27</v>
      </c>
      <c r="D139">
        <v>0</v>
      </c>
      <c r="E139">
        <v>0</v>
      </c>
      <c r="F139">
        <v>1403</v>
      </c>
    </row>
    <row r="140" spans="1:6" x14ac:dyDescent="0.25">
      <c r="A140" t="str">
        <f>'Локальная смета 9(копия)('!A61</f>
        <v>ИТОГО:</v>
      </c>
      <c r="B140">
        <v>10</v>
      </c>
      <c r="C140">
        <v>189</v>
      </c>
      <c r="D140">
        <v>0</v>
      </c>
      <c r="E140">
        <v>0</v>
      </c>
      <c r="F140">
        <v>1403</v>
      </c>
    </row>
    <row r="141" spans="1:6" x14ac:dyDescent="0.25">
      <c r="A141" t="str">
        <f>'Локальная смета 9(копия)('!A64</f>
        <v>Наименование и значение множителей</v>
      </c>
      <c r="B141">
        <v>10</v>
      </c>
      <c r="C141">
        <v>117</v>
      </c>
      <c r="D141">
        <v>0</v>
      </c>
      <c r="E141">
        <v>0</v>
      </c>
      <c r="F141">
        <v>100</v>
      </c>
    </row>
    <row r="142" spans="1:6" x14ac:dyDescent="0.25">
      <c r="A142" t="str">
        <f>'Локальная смета 9(копия)('!AE64</f>
        <v>Значение</v>
      </c>
      <c r="B142">
        <v>10</v>
      </c>
      <c r="C142">
        <v>117</v>
      </c>
      <c r="D142">
        <v>1</v>
      </c>
      <c r="E142">
        <v>0</v>
      </c>
      <c r="F142">
        <v>100</v>
      </c>
    </row>
    <row r="143" spans="1:6" x14ac:dyDescent="0.25">
      <c r="A143" t="str">
        <f>'Локальная смета 9(копия)('!AR64</f>
        <v>Прямые</v>
      </c>
      <c r="B143">
        <v>10</v>
      </c>
      <c r="C143">
        <v>117</v>
      </c>
      <c r="D143">
        <v>3</v>
      </c>
      <c r="E143">
        <v>0</v>
      </c>
      <c r="F143">
        <v>100</v>
      </c>
    </row>
    <row r="144" spans="1:6" x14ac:dyDescent="0.25">
      <c r="A144" t="str">
        <f>'Локальная смета 9(копия)('!A65</f>
        <v>Итого</v>
      </c>
      <c r="B144">
        <v>10</v>
      </c>
      <c r="C144">
        <v>119</v>
      </c>
      <c r="D144">
        <v>0</v>
      </c>
      <c r="E144">
        <v>0</v>
      </c>
      <c r="F144">
        <v>103</v>
      </c>
    </row>
    <row r="145" spans="1:6" x14ac:dyDescent="0.25">
      <c r="A145">
        <f>'Локальная смета 9(копия)('!AE65</f>
        <v>0</v>
      </c>
      <c r="B145">
        <v>10</v>
      </c>
      <c r="C145">
        <v>119</v>
      </c>
      <c r="D145">
        <v>1</v>
      </c>
      <c r="E145">
        <v>0</v>
      </c>
      <c r="F145">
        <v>103</v>
      </c>
    </row>
    <row r="146" spans="1:6" x14ac:dyDescent="0.25">
      <c r="A146" t="str">
        <f>'Локальная смета 9(копия)('!A66</f>
        <v>Итого по неучтенным материалам</v>
      </c>
      <c r="B146">
        <v>10</v>
      </c>
      <c r="C146">
        <v>120</v>
      </c>
      <c r="D146">
        <v>0</v>
      </c>
      <c r="E146">
        <v>0</v>
      </c>
      <c r="F146">
        <v>103</v>
      </c>
    </row>
    <row r="147" spans="1:6" x14ac:dyDescent="0.25">
      <c r="A147">
        <f>'Локальная смета 9(копия)('!AE66</f>
        <v>0</v>
      </c>
      <c r="B147">
        <v>10</v>
      </c>
      <c r="C147">
        <v>120</v>
      </c>
      <c r="D147">
        <v>1</v>
      </c>
      <c r="E147">
        <v>0</v>
      </c>
      <c r="F147">
        <v>103</v>
      </c>
    </row>
    <row r="148" spans="1:6" x14ac:dyDescent="0.25">
      <c r="A148" t="str">
        <f>'Локальная смета 9(копия)('!A67</f>
        <v>Итого</v>
      </c>
      <c r="B148">
        <v>10</v>
      </c>
      <c r="C148">
        <v>123</v>
      </c>
      <c r="D148">
        <v>0</v>
      </c>
      <c r="E148">
        <v>0</v>
      </c>
      <c r="F148">
        <v>103</v>
      </c>
    </row>
    <row r="149" spans="1:6" x14ac:dyDescent="0.25">
      <c r="A149">
        <f>'Локальная смета 9(копия)('!AE67</f>
        <v>0</v>
      </c>
      <c r="B149">
        <v>10</v>
      </c>
      <c r="C149">
        <v>123</v>
      </c>
      <c r="D149">
        <v>1</v>
      </c>
      <c r="E149">
        <v>0</v>
      </c>
      <c r="F149">
        <v>103</v>
      </c>
    </row>
    <row r="150" spans="1:6" x14ac:dyDescent="0.25">
      <c r="A150">
        <f>'Локальная смета 9(копия)('!A71</f>
        <v>1</v>
      </c>
      <c r="B150">
        <v>10</v>
      </c>
      <c r="C150">
        <v>45</v>
      </c>
      <c r="D150">
        <v>0</v>
      </c>
      <c r="E150">
        <v>0</v>
      </c>
      <c r="F150">
        <v>1402</v>
      </c>
    </row>
    <row r="151" spans="1:6" x14ac:dyDescent="0.25">
      <c r="A151" t="str">
        <f>'Локальная смета 9(копия)('!C71</f>
        <v>ТЕРм08-02-142-01</v>
      </c>
      <c r="B151">
        <v>10</v>
      </c>
      <c r="C151">
        <v>45</v>
      </c>
      <c r="D151">
        <v>1</v>
      </c>
      <c r="E151">
        <v>0</v>
      </c>
      <c r="F151">
        <v>1402</v>
      </c>
    </row>
    <row r="152" spans="1:6" x14ac:dyDescent="0.25">
      <c r="A152" t="str">
        <f>'Локальная смета 9(копия)('!F71</f>
        <v>Устройство постели при одном кабеле в траншее</v>
      </c>
      <c r="B152">
        <v>10</v>
      </c>
      <c r="C152">
        <v>45</v>
      </c>
      <c r="D152">
        <v>2</v>
      </c>
      <c r="E152">
        <v>0</v>
      </c>
      <c r="F152">
        <v>1402</v>
      </c>
    </row>
    <row r="153" spans="1:6" x14ac:dyDescent="0.25">
      <c r="A153" t="str">
        <f>'Локальная смета 9(копия)('!I72</f>
        <v>100 м кабеля</v>
      </c>
      <c r="B153">
        <v>10</v>
      </c>
      <c r="C153">
        <v>45</v>
      </c>
      <c r="D153">
        <v>3</v>
      </c>
      <c r="E153">
        <v>0</v>
      </c>
      <c r="F153">
        <v>1402</v>
      </c>
    </row>
    <row r="154" spans="1:6" x14ac:dyDescent="0.25">
      <c r="A154" s="4">
        <f>'Локальная смета 9(копия)('!I71</f>
        <v>1.92</v>
      </c>
      <c r="B154">
        <v>10</v>
      </c>
      <c r="C154">
        <v>45</v>
      </c>
      <c r="D154">
        <v>4</v>
      </c>
      <c r="E154">
        <v>0</v>
      </c>
      <c r="F154">
        <v>1402</v>
      </c>
    </row>
    <row r="155" spans="1:6" x14ac:dyDescent="0.25">
      <c r="A155" s="4">
        <f>'Локальная смета 9(копия)('!L72</f>
        <v>77.97</v>
      </c>
      <c r="B155">
        <v>10</v>
      </c>
      <c r="C155">
        <v>45</v>
      </c>
      <c r="D155">
        <v>6</v>
      </c>
      <c r="E155">
        <v>0</v>
      </c>
      <c r="F155">
        <v>1402</v>
      </c>
    </row>
    <row r="156" spans="1:6" x14ac:dyDescent="0.25">
      <c r="A156" s="4">
        <f>'Локальная смета 9(копия)('!P71</f>
        <v>1192.26</v>
      </c>
      <c r="B156">
        <v>10</v>
      </c>
      <c r="C156">
        <v>45</v>
      </c>
      <c r="D156">
        <v>7</v>
      </c>
      <c r="E156">
        <v>0</v>
      </c>
      <c r="F156">
        <v>1402</v>
      </c>
    </row>
    <row r="157" spans="1:6" x14ac:dyDescent="0.25">
      <c r="A157" s="4">
        <f>'Локальная смета 9(копия)('!P72</f>
        <v>78.84</v>
      </c>
      <c r="B157">
        <v>10</v>
      </c>
      <c r="C157">
        <v>45</v>
      </c>
      <c r="D157">
        <v>8</v>
      </c>
      <c r="E157">
        <v>0</v>
      </c>
      <c r="F157">
        <v>1402</v>
      </c>
    </row>
    <row r="158" spans="1:6" x14ac:dyDescent="0.25">
      <c r="A158" s="4">
        <f>'Локальная смета 9(копия)('!AL71</f>
        <v>6.63</v>
      </c>
      <c r="B158">
        <v>10</v>
      </c>
      <c r="C158">
        <v>45</v>
      </c>
      <c r="D158">
        <v>9</v>
      </c>
      <c r="E158">
        <v>0</v>
      </c>
      <c r="F158">
        <v>1402</v>
      </c>
    </row>
    <row r="159" spans="1:6" x14ac:dyDescent="0.25">
      <c r="A159" s="4">
        <f>'Локальная смета 9(копия)('!AL72</f>
        <v>4.99</v>
      </c>
      <c r="B159">
        <v>10</v>
      </c>
      <c r="C159">
        <v>45</v>
      </c>
      <c r="D159">
        <v>10</v>
      </c>
      <c r="E159">
        <v>0</v>
      </c>
      <c r="F159">
        <v>1402</v>
      </c>
    </row>
    <row r="160" spans="1:6" x14ac:dyDescent="0.25">
      <c r="A160">
        <f>'Локальная смета 9(копия)('!A73</f>
        <v>2</v>
      </c>
      <c r="B160">
        <v>10</v>
      </c>
      <c r="C160">
        <v>47</v>
      </c>
      <c r="D160">
        <v>0</v>
      </c>
      <c r="E160">
        <v>0</v>
      </c>
      <c r="F160">
        <v>1411</v>
      </c>
    </row>
    <row r="161" spans="1:6" x14ac:dyDescent="0.25">
      <c r="A161" t="str">
        <f>'Локальная смета 9(копия)('!C73</f>
        <v>408-9040-004П</v>
      </c>
      <c r="B161">
        <v>10</v>
      </c>
      <c r="C161">
        <v>47</v>
      </c>
      <c r="D161">
        <v>1</v>
      </c>
      <c r="E161">
        <v>0</v>
      </c>
      <c r="F161">
        <v>1411</v>
      </c>
    </row>
    <row r="162" spans="1:6" x14ac:dyDescent="0.25">
      <c r="A162" t="str">
        <f>'Локальная смета 9(копия)('!F73</f>
        <v>Песок для строительных работ природный</v>
      </c>
      <c r="B162">
        <v>10</v>
      </c>
      <c r="C162">
        <v>47</v>
      </c>
      <c r="D162">
        <v>2</v>
      </c>
      <c r="E162">
        <v>0</v>
      </c>
      <c r="F162">
        <v>1411</v>
      </c>
    </row>
    <row r="163" spans="1:6" x14ac:dyDescent="0.25">
      <c r="A163" t="str">
        <f>'Локальная смета 9(копия)('!I74</f>
        <v>м3</v>
      </c>
      <c r="B163">
        <v>10</v>
      </c>
      <c r="C163">
        <v>47</v>
      </c>
      <c r="D163">
        <v>3</v>
      </c>
      <c r="E163">
        <v>0</v>
      </c>
      <c r="F163">
        <v>1411</v>
      </c>
    </row>
    <row r="164" spans="1:6" x14ac:dyDescent="0.25">
      <c r="A164">
        <f>'Локальная смета 9(копия)('!I73</f>
        <v>12.672000000000001</v>
      </c>
      <c r="B164">
        <v>10</v>
      </c>
      <c r="C164">
        <v>47</v>
      </c>
      <c r="D164">
        <v>4</v>
      </c>
      <c r="E164">
        <v>0</v>
      </c>
      <c r="F164">
        <v>1411</v>
      </c>
    </row>
    <row r="165" spans="1:6" x14ac:dyDescent="0.25">
      <c r="A165" s="4">
        <f>'Локальная смета 9(копия)('!L73</f>
        <v>405.59</v>
      </c>
      <c r="B165">
        <v>10</v>
      </c>
      <c r="C165">
        <v>47</v>
      </c>
      <c r="D165">
        <v>5</v>
      </c>
      <c r="E165">
        <v>0</v>
      </c>
      <c r="F165">
        <v>1411</v>
      </c>
    </row>
    <row r="166" spans="1:6" x14ac:dyDescent="0.25">
      <c r="A166" s="3">
        <f>'Локальная смета 9(копия)('!P73</f>
        <v>0</v>
      </c>
      <c r="B166">
        <v>10</v>
      </c>
      <c r="C166">
        <v>47</v>
      </c>
      <c r="D166">
        <v>6</v>
      </c>
      <c r="E166">
        <v>0</v>
      </c>
      <c r="F166">
        <v>1411</v>
      </c>
    </row>
    <row r="167" spans="1:6" x14ac:dyDescent="0.25">
      <c r="A167">
        <f>'Локальная смета 9(копия)('!Y73</f>
        <v>0</v>
      </c>
      <c r="B167">
        <v>10</v>
      </c>
      <c r="C167">
        <v>47</v>
      </c>
      <c r="D167">
        <v>8</v>
      </c>
      <c r="E167">
        <v>0</v>
      </c>
      <c r="F167">
        <v>1411</v>
      </c>
    </row>
    <row r="168" spans="1:6" x14ac:dyDescent="0.25">
      <c r="A168">
        <f>'Локальная смета 9(копия)('!A75</f>
        <v>3</v>
      </c>
      <c r="B168">
        <v>10</v>
      </c>
      <c r="C168">
        <v>48</v>
      </c>
      <c r="D168">
        <v>0</v>
      </c>
      <c r="E168">
        <v>0</v>
      </c>
      <c r="F168">
        <v>1402</v>
      </c>
    </row>
    <row r="169" spans="1:6" x14ac:dyDescent="0.25">
      <c r="A169" t="str">
        <f>'Локальная смета 9(копия)('!C75</f>
        <v>ТЕРм08-02-141-01</v>
      </c>
      <c r="B169">
        <v>10</v>
      </c>
      <c r="C169">
        <v>48</v>
      </c>
      <c r="D169">
        <v>1</v>
      </c>
      <c r="E169">
        <v>0</v>
      </c>
      <c r="F169">
        <v>1402</v>
      </c>
    </row>
    <row r="170" spans="1:6" x14ac:dyDescent="0.25">
      <c r="A170" t="str">
        <f>'Локальная смета 9(копия)('!F75</f>
        <v>Кабель до 35 кВ в готовых траншеях без покрытий, масса 1 м: до 1 кг</v>
      </c>
      <c r="B170">
        <v>10</v>
      </c>
      <c r="C170">
        <v>48</v>
      </c>
      <c r="D170">
        <v>2</v>
      </c>
      <c r="E170">
        <v>0</v>
      </c>
      <c r="F170">
        <v>1402</v>
      </c>
    </row>
    <row r="171" spans="1:6" x14ac:dyDescent="0.25">
      <c r="A171" t="str">
        <f>'Локальная смета 9(копия)('!I76</f>
        <v>100 м кабеля</v>
      </c>
      <c r="B171">
        <v>10</v>
      </c>
      <c r="C171">
        <v>48</v>
      </c>
      <c r="D171">
        <v>3</v>
      </c>
      <c r="E171">
        <v>0</v>
      </c>
      <c r="F171">
        <v>1402</v>
      </c>
    </row>
    <row r="172" spans="1:6" x14ac:dyDescent="0.25">
      <c r="A172">
        <f>'Локальная смета 9(копия)('!I75</f>
        <v>1.018</v>
      </c>
      <c r="B172">
        <v>10</v>
      </c>
      <c r="C172">
        <v>48</v>
      </c>
      <c r="D172">
        <v>4</v>
      </c>
      <c r="E172">
        <v>0</v>
      </c>
      <c r="F172">
        <v>1402</v>
      </c>
    </row>
    <row r="173" spans="1:6" x14ac:dyDescent="0.25">
      <c r="A173" s="4">
        <f>'Локальная смета 9(копия)('!L76</f>
        <v>161.11000000000001</v>
      </c>
      <c r="B173">
        <v>10</v>
      </c>
      <c r="C173">
        <v>48</v>
      </c>
      <c r="D173">
        <v>6</v>
      </c>
      <c r="E173">
        <v>0</v>
      </c>
      <c r="F173">
        <v>1402</v>
      </c>
    </row>
    <row r="174" spans="1:6" x14ac:dyDescent="0.25">
      <c r="A174" s="4">
        <f>'Локальная смета 9(копия)('!P75</f>
        <v>360.93</v>
      </c>
      <c r="B174">
        <v>10</v>
      </c>
      <c r="C174">
        <v>48</v>
      </c>
      <c r="D174">
        <v>7</v>
      </c>
      <c r="E174">
        <v>0</v>
      </c>
      <c r="F174">
        <v>1402</v>
      </c>
    </row>
    <row r="175" spans="1:6" x14ac:dyDescent="0.25">
      <c r="A175" s="4">
        <f>'Локальная смета 9(копия)('!P76</f>
        <v>47.47</v>
      </c>
      <c r="B175">
        <v>10</v>
      </c>
      <c r="C175">
        <v>48</v>
      </c>
      <c r="D175">
        <v>8</v>
      </c>
      <c r="E175">
        <v>0</v>
      </c>
      <c r="F175">
        <v>1402</v>
      </c>
    </row>
    <row r="176" spans="1:6" x14ac:dyDescent="0.25">
      <c r="A176">
        <f>'Локальная смета 9(копия)('!AL75</f>
        <v>13.7</v>
      </c>
      <c r="B176">
        <v>10</v>
      </c>
      <c r="C176">
        <v>48</v>
      </c>
      <c r="D176">
        <v>9</v>
      </c>
      <c r="E176">
        <v>0</v>
      </c>
      <c r="F176">
        <v>1402</v>
      </c>
    </row>
    <row r="177" spans="1:6" x14ac:dyDescent="0.25">
      <c r="A177" s="4">
        <f>'Локальная смета 9(копия)('!AL76</f>
        <v>3.61</v>
      </c>
      <c r="B177">
        <v>10</v>
      </c>
      <c r="C177">
        <v>48</v>
      </c>
      <c r="D177">
        <v>10</v>
      </c>
      <c r="E177">
        <v>0</v>
      </c>
      <c r="F177">
        <v>1402</v>
      </c>
    </row>
    <row r="178" spans="1:6" x14ac:dyDescent="0.25">
      <c r="A178">
        <f>'Локальная смета 9(копия)('!A77</f>
        <v>4</v>
      </c>
      <c r="B178">
        <v>10</v>
      </c>
      <c r="C178">
        <v>50</v>
      </c>
      <c r="D178">
        <v>0</v>
      </c>
      <c r="E178">
        <v>0</v>
      </c>
      <c r="F178">
        <v>1402</v>
      </c>
    </row>
    <row r="179" spans="1:6" x14ac:dyDescent="0.25">
      <c r="A179" t="str">
        <f>'Локальная смета 9(копия)('!C77</f>
        <v>ТЕРм08-02-148-01</v>
      </c>
      <c r="B179">
        <v>10</v>
      </c>
      <c r="C179">
        <v>50</v>
      </c>
      <c r="D179">
        <v>1</v>
      </c>
      <c r="E179">
        <v>0</v>
      </c>
      <c r="F179">
        <v>1402</v>
      </c>
    </row>
    <row r="180" spans="1:6" x14ac:dyDescent="0.25">
      <c r="A180" t="str">
        <f>'Локальная смета 9(копия)('!F77</f>
        <v>Кабель до 35 кВ в проложенных трубах, блоках и коробах, масса 1 м кабеля: до 1 кг</v>
      </c>
      <c r="B180">
        <v>10</v>
      </c>
      <c r="C180">
        <v>50</v>
      </c>
      <c r="D180">
        <v>2</v>
      </c>
      <c r="E180">
        <v>0</v>
      </c>
      <c r="F180">
        <v>1402</v>
      </c>
    </row>
    <row r="181" spans="1:6" x14ac:dyDescent="0.25">
      <c r="A181" t="str">
        <f>'Локальная смета 9(копия)('!I78</f>
        <v>100 м кабеля</v>
      </c>
      <c r="B181">
        <v>10</v>
      </c>
      <c r="C181">
        <v>50</v>
      </c>
      <c r="D181">
        <v>3</v>
      </c>
      <c r="E181">
        <v>0</v>
      </c>
      <c r="F181">
        <v>1402</v>
      </c>
    </row>
    <row r="182" spans="1:6" x14ac:dyDescent="0.25">
      <c r="A182">
        <f>'Локальная смета 9(копия)('!I77</f>
        <v>0.90200000000000002</v>
      </c>
      <c r="B182">
        <v>10</v>
      </c>
      <c r="C182">
        <v>50</v>
      </c>
      <c r="D182">
        <v>4</v>
      </c>
      <c r="E182">
        <v>0</v>
      </c>
      <c r="F182">
        <v>1402</v>
      </c>
    </row>
    <row r="183" spans="1:6" x14ac:dyDescent="0.25">
      <c r="A183" s="4">
        <f>'Локальная смета 9(копия)('!L78</f>
        <v>145.82</v>
      </c>
      <c r="B183">
        <v>10</v>
      </c>
      <c r="C183">
        <v>50</v>
      </c>
      <c r="D183">
        <v>6</v>
      </c>
      <c r="E183">
        <v>0</v>
      </c>
      <c r="F183">
        <v>1402</v>
      </c>
    </row>
    <row r="184" spans="1:6" x14ac:dyDescent="0.25">
      <c r="A184" s="4">
        <f>'Локальная смета 9(копия)('!P77</f>
        <v>342.63</v>
      </c>
      <c r="B184">
        <v>10</v>
      </c>
      <c r="C184">
        <v>50</v>
      </c>
      <c r="D184">
        <v>7</v>
      </c>
      <c r="E184">
        <v>0</v>
      </c>
      <c r="F184">
        <v>1402</v>
      </c>
    </row>
    <row r="185" spans="1:6" x14ac:dyDescent="0.25">
      <c r="A185" s="4">
        <f>'Локальная смета 9(копия)('!P78</f>
        <v>44.65</v>
      </c>
      <c r="B185">
        <v>10</v>
      </c>
      <c r="C185">
        <v>50</v>
      </c>
      <c r="D185">
        <v>8</v>
      </c>
      <c r="E185">
        <v>0</v>
      </c>
      <c r="F185">
        <v>1402</v>
      </c>
    </row>
    <row r="186" spans="1:6" x14ac:dyDescent="0.25">
      <c r="A186">
        <f>'Локальная смета 9(копия)('!AL77</f>
        <v>12.4</v>
      </c>
      <c r="B186">
        <v>10</v>
      </c>
      <c r="C186">
        <v>50</v>
      </c>
      <c r="D186">
        <v>9</v>
      </c>
      <c r="E186">
        <v>0</v>
      </c>
      <c r="F186">
        <v>1402</v>
      </c>
    </row>
    <row r="187" spans="1:6" x14ac:dyDescent="0.25">
      <c r="A187" s="4">
        <f>'Локальная смета 9(копия)('!AL78</f>
        <v>3.39</v>
      </c>
      <c r="B187">
        <v>10</v>
      </c>
      <c r="C187">
        <v>50</v>
      </c>
      <c r="D187">
        <v>10</v>
      </c>
      <c r="E187">
        <v>0</v>
      </c>
      <c r="F187">
        <v>1402</v>
      </c>
    </row>
    <row r="188" spans="1:6" x14ac:dyDescent="0.25">
      <c r="A188">
        <f>'Локальная смета 9(копия)('!A79</f>
        <v>5</v>
      </c>
      <c r="B188">
        <v>10</v>
      </c>
      <c r="C188">
        <v>49</v>
      </c>
      <c r="D188">
        <v>0</v>
      </c>
      <c r="E188">
        <v>0</v>
      </c>
      <c r="F188">
        <v>1402</v>
      </c>
    </row>
    <row r="189" spans="1:6" x14ac:dyDescent="0.25">
      <c r="A189" t="str">
        <f>'Локальная смета 9(копия)('!C79</f>
        <v>ТЕРм08-02-147-01</v>
      </c>
      <c r="B189">
        <v>10</v>
      </c>
      <c r="C189">
        <v>49</v>
      </c>
      <c r="D189">
        <v>1</v>
      </c>
      <c r="E189">
        <v>0</v>
      </c>
      <c r="F189">
        <v>1402</v>
      </c>
    </row>
    <row r="190" spans="1:6" x14ac:dyDescent="0.25">
      <c r="A190" t="str">
        <f>'Локальная смета 9(копия)('!F79</f>
        <v>Кабель до 35 кВ по установленным конструкциям и лоткам с креплением на поворотах и в конце трассы, масса 1 м кабеля: до 1 кг</v>
      </c>
      <c r="B190">
        <v>10</v>
      </c>
      <c r="C190">
        <v>49</v>
      </c>
      <c r="D190">
        <v>2</v>
      </c>
      <c r="E190">
        <v>0</v>
      </c>
      <c r="F190">
        <v>1402</v>
      </c>
    </row>
    <row r="191" spans="1:6" x14ac:dyDescent="0.25">
      <c r="A191" t="str">
        <f>'Локальная смета 9(копия)('!I80</f>
        <v>100 м кабеля</v>
      </c>
      <c r="B191">
        <v>10</v>
      </c>
      <c r="C191">
        <v>49</v>
      </c>
      <c r="D191">
        <v>3</v>
      </c>
      <c r="E191">
        <v>0</v>
      </c>
      <c r="F191">
        <v>1402</v>
      </c>
    </row>
    <row r="192" spans="1:6" x14ac:dyDescent="0.25">
      <c r="A192" s="4">
        <f>'Локальная смета 9(копия)('!I79</f>
        <v>0.31</v>
      </c>
      <c r="B192">
        <v>10</v>
      </c>
      <c r="C192">
        <v>49</v>
      </c>
      <c r="D192">
        <v>4</v>
      </c>
      <c r="E192">
        <v>0</v>
      </c>
      <c r="F192">
        <v>1402</v>
      </c>
    </row>
    <row r="193" spans="1:6" x14ac:dyDescent="0.25">
      <c r="A193" s="4">
        <f>'Локальная смета 9(копия)('!L80</f>
        <v>136.41999999999999</v>
      </c>
      <c r="B193">
        <v>10</v>
      </c>
      <c r="C193">
        <v>49</v>
      </c>
      <c r="D193">
        <v>6</v>
      </c>
      <c r="E193">
        <v>0</v>
      </c>
      <c r="F193">
        <v>1402</v>
      </c>
    </row>
    <row r="194" spans="1:6" x14ac:dyDescent="0.25">
      <c r="A194" s="4">
        <f>'Локальная смета 9(копия)('!P79</f>
        <v>278.83999999999997</v>
      </c>
      <c r="B194">
        <v>10</v>
      </c>
      <c r="C194">
        <v>49</v>
      </c>
      <c r="D194">
        <v>7</v>
      </c>
      <c r="E194">
        <v>0</v>
      </c>
      <c r="F194">
        <v>1402</v>
      </c>
    </row>
    <row r="195" spans="1:6" x14ac:dyDescent="0.25">
      <c r="A195">
        <f>'Локальная смета 9(копия)('!P80</f>
        <v>38.6</v>
      </c>
      <c r="B195">
        <v>10</v>
      </c>
      <c r="C195">
        <v>49</v>
      </c>
      <c r="D195">
        <v>8</v>
      </c>
      <c r="E195">
        <v>0</v>
      </c>
      <c r="F195">
        <v>1402</v>
      </c>
    </row>
    <row r="196" spans="1:6" x14ac:dyDescent="0.25">
      <c r="A196">
        <f>'Локальная смета 9(копия)('!AL79</f>
        <v>11.6</v>
      </c>
      <c r="B196">
        <v>10</v>
      </c>
      <c r="C196">
        <v>49</v>
      </c>
      <c r="D196">
        <v>9</v>
      </c>
      <c r="E196">
        <v>0</v>
      </c>
      <c r="F196">
        <v>1402</v>
      </c>
    </row>
    <row r="197" spans="1:6" x14ac:dyDescent="0.25">
      <c r="A197" s="4">
        <f>'Локальная смета 9(копия)('!AL80</f>
        <v>2.96</v>
      </c>
      <c r="B197">
        <v>10</v>
      </c>
      <c r="C197">
        <v>49</v>
      </c>
      <c r="D197">
        <v>10</v>
      </c>
      <c r="E197">
        <v>0</v>
      </c>
      <c r="F197">
        <v>1402</v>
      </c>
    </row>
    <row r="198" spans="1:6" x14ac:dyDescent="0.25">
      <c r="A198">
        <f>'Локальная смета 9(копия)('!A81</f>
        <v>6</v>
      </c>
      <c r="B198">
        <v>10</v>
      </c>
      <c r="C198">
        <v>52</v>
      </c>
      <c r="D198">
        <v>0</v>
      </c>
      <c r="E198">
        <v>0</v>
      </c>
      <c r="F198">
        <v>1411</v>
      </c>
    </row>
    <row r="199" spans="1:6" x14ac:dyDescent="0.25">
      <c r="A199" t="str">
        <f>'Локальная смета 9(копия)('!C81</f>
        <v>"РКБ"</v>
      </c>
      <c r="B199">
        <v>10</v>
      </c>
      <c r="C199">
        <v>52</v>
      </c>
      <c r="D199">
        <v>1</v>
      </c>
      <c r="E199">
        <v>0</v>
      </c>
      <c r="F199">
        <v>1411</v>
      </c>
    </row>
    <row r="200" spans="1:6" x14ac:dyDescent="0.25">
      <c r="A200" t="str">
        <f>'Локальная смета 9(копия)('!F81</f>
        <v>Кабели силовые с алюминиевыми жилами в изоляции из силанольсшитого полиэтилена, бронированный, с наружным покровом из ПВХ пластиката марки: АПВББШП, напряжением 1,0 кВ, с числом жил - 4 и сечением 240 мм2</v>
      </c>
      <c r="B200">
        <v>10</v>
      </c>
      <c r="C200">
        <v>52</v>
      </c>
      <c r="D200">
        <v>2</v>
      </c>
      <c r="E200">
        <v>0</v>
      </c>
      <c r="F200">
        <v>1411</v>
      </c>
    </row>
    <row r="201" spans="1:6" x14ac:dyDescent="0.25">
      <c r="A201" t="str">
        <f>'Локальная смета 9(копия)('!I82</f>
        <v>1000 м</v>
      </c>
      <c r="B201">
        <v>10</v>
      </c>
      <c r="C201">
        <v>52</v>
      </c>
      <c r="D201">
        <v>3</v>
      </c>
      <c r="E201">
        <v>0</v>
      </c>
      <c r="F201">
        <v>1411</v>
      </c>
    </row>
    <row r="202" spans="1:6" x14ac:dyDescent="0.25">
      <c r="A202">
        <f>'Локальная смета 9(копия)('!I81</f>
        <v>0.22969000000000001</v>
      </c>
      <c r="B202">
        <v>10</v>
      </c>
      <c r="C202">
        <v>52</v>
      </c>
      <c r="D202">
        <v>4</v>
      </c>
      <c r="E202">
        <v>0</v>
      </c>
      <c r="F202">
        <v>1411</v>
      </c>
    </row>
    <row r="203" spans="1:6" x14ac:dyDescent="0.25">
      <c r="A203" s="3">
        <f>'Локальная смета 9(копия)('!L81</f>
        <v>560000</v>
      </c>
      <c r="B203">
        <v>10</v>
      </c>
      <c r="C203">
        <v>52</v>
      </c>
      <c r="D203">
        <v>5</v>
      </c>
      <c r="E203">
        <v>0</v>
      </c>
      <c r="F203">
        <v>1411</v>
      </c>
    </row>
    <row r="204" spans="1:6" x14ac:dyDescent="0.25">
      <c r="A204" s="3">
        <f>'Локальная смета 9(копия)('!P81</f>
        <v>0</v>
      </c>
      <c r="B204">
        <v>10</v>
      </c>
      <c r="C204">
        <v>52</v>
      </c>
      <c r="D204">
        <v>6</v>
      </c>
      <c r="E204">
        <v>0</v>
      </c>
      <c r="F204">
        <v>1411</v>
      </c>
    </row>
    <row r="205" spans="1:6" x14ac:dyDescent="0.25">
      <c r="A205">
        <f>'Локальная смета 9(копия)('!Y81</f>
        <v>0</v>
      </c>
      <c r="B205">
        <v>10</v>
      </c>
      <c r="C205">
        <v>52</v>
      </c>
      <c r="D205">
        <v>8</v>
      </c>
      <c r="E205">
        <v>0</v>
      </c>
      <c r="F205">
        <v>1411</v>
      </c>
    </row>
    <row r="206" spans="1:6" x14ac:dyDescent="0.25">
      <c r="A206">
        <f>'Локальная смета 9(копия)('!A83</f>
        <v>7</v>
      </c>
      <c r="B206">
        <v>10</v>
      </c>
      <c r="C206">
        <v>53</v>
      </c>
      <c r="D206">
        <v>0</v>
      </c>
      <c r="E206">
        <v>0</v>
      </c>
      <c r="F206">
        <v>1402</v>
      </c>
    </row>
    <row r="207" spans="1:6" x14ac:dyDescent="0.25">
      <c r="A207" t="str">
        <f>'Локальная смета 9(копия)('!C83</f>
        <v>ТЕРм08-02-142-01</v>
      </c>
      <c r="B207">
        <v>10</v>
      </c>
      <c r="C207">
        <v>53</v>
      </c>
      <c r="D207">
        <v>1</v>
      </c>
      <c r="E207">
        <v>0</v>
      </c>
      <c r="F207">
        <v>1402</v>
      </c>
    </row>
    <row r="208" spans="1:6" x14ac:dyDescent="0.25">
      <c r="A208" t="str">
        <f>'Локальная смета 9(копия)('!F83</f>
        <v>Устройство подушки при одном кабеле в траншее</v>
      </c>
      <c r="B208">
        <v>10</v>
      </c>
      <c r="C208">
        <v>53</v>
      </c>
      <c r="D208">
        <v>2</v>
      </c>
      <c r="E208">
        <v>0</v>
      </c>
      <c r="F208">
        <v>1402</v>
      </c>
    </row>
    <row r="209" spans="1:6" x14ac:dyDescent="0.25">
      <c r="A209" t="str">
        <f>'Локальная смета 9(копия)('!I84</f>
        <v>100 м кабеля</v>
      </c>
      <c r="B209">
        <v>10</v>
      </c>
      <c r="C209">
        <v>53</v>
      </c>
      <c r="D209">
        <v>3</v>
      </c>
      <c r="E209">
        <v>0</v>
      </c>
      <c r="F209">
        <v>1402</v>
      </c>
    </row>
    <row r="210" spans="1:6" x14ac:dyDescent="0.25">
      <c r="A210">
        <f>'Локальная смета 9(копия)('!I83</f>
        <v>1.018</v>
      </c>
      <c r="B210">
        <v>10</v>
      </c>
      <c r="C210">
        <v>53</v>
      </c>
      <c r="D210">
        <v>4</v>
      </c>
      <c r="E210">
        <v>0</v>
      </c>
      <c r="F210">
        <v>1402</v>
      </c>
    </row>
    <row r="211" spans="1:6" x14ac:dyDescent="0.25">
      <c r="A211" s="4">
        <f>'Локальная смета 9(копия)('!L84</f>
        <v>77.97</v>
      </c>
      <c r="B211">
        <v>10</v>
      </c>
      <c r="C211">
        <v>53</v>
      </c>
      <c r="D211">
        <v>6</v>
      </c>
      <c r="E211">
        <v>0</v>
      </c>
      <c r="F211">
        <v>1402</v>
      </c>
    </row>
    <row r="212" spans="1:6" x14ac:dyDescent="0.25">
      <c r="A212" s="4">
        <f>'Локальная смета 9(копия)('!P83</f>
        <v>1192.26</v>
      </c>
      <c r="B212">
        <v>10</v>
      </c>
      <c r="C212">
        <v>53</v>
      </c>
      <c r="D212">
        <v>7</v>
      </c>
      <c r="E212">
        <v>0</v>
      </c>
      <c r="F212">
        <v>1402</v>
      </c>
    </row>
    <row r="213" spans="1:6" x14ac:dyDescent="0.25">
      <c r="A213" s="4">
        <f>'Локальная смета 9(копия)('!P84</f>
        <v>78.84</v>
      </c>
      <c r="B213">
        <v>10</v>
      </c>
      <c r="C213">
        <v>53</v>
      </c>
      <c r="D213">
        <v>8</v>
      </c>
      <c r="E213">
        <v>0</v>
      </c>
      <c r="F213">
        <v>1402</v>
      </c>
    </row>
    <row r="214" spans="1:6" x14ac:dyDescent="0.25">
      <c r="A214" s="4">
        <f>'Локальная смета 9(копия)('!AL83</f>
        <v>6.63</v>
      </c>
      <c r="B214">
        <v>10</v>
      </c>
      <c r="C214">
        <v>53</v>
      </c>
      <c r="D214">
        <v>9</v>
      </c>
      <c r="E214">
        <v>0</v>
      </c>
      <c r="F214">
        <v>1402</v>
      </c>
    </row>
    <row r="215" spans="1:6" x14ac:dyDescent="0.25">
      <c r="A215" s="4">
        <f>'Локальная смета 9(копия)('!AL84</f>
        <v>4.99</v>
      </c>
      <c r="B215">
        <v>10</v>
      </c>
      <c r="C215">
        <v>53</v>
      </c>
      <c r="D215">
        <v>10</v>
      </c>
      <c r="E215">
        <v>0</v>
      </c>
      <c r="F215">
        <v>1402</v>
      </c>
    </row>
    <row r="216" spans="1:6" x14ac:dyDescent="0.25">
      <c r="A216">
        <f>'Локальная смета 9(копия)('!A85</f>
        <v>8</v>
      </c>
      <c r="B216">
        <v>10</v>
      </c>
      <c r="C216">
        <v>124</v>
      </c>
      <c r="D216">
        <v>0</v>
      </c>
      <c r="E216">
        <v>0</v>
      </c>
      <c r="F216">
        <v>1411</v>
      </c>
    </row>
    <row r="217" spans="1:6" x14ac:dyDescent="0.25">
      <c r="A217" t="str">
        <f>'Локальная смета 9(копия)('!C85</f>
        <v>408-9040-004П</v>
      </c>
      <c r="B217">
        <v>10</v>
      </c>
      <c r="C217">
        <v>124</v>
      </c>
      <c r="D217">
        <v>1</v>
      </c>
      <c r="E217">
        <v>0</v>
      </c>
      <c r="F217">
        <v>1411</v>
      </c>
    </row>
    <row r="218" spans="1:6" x14ac:dyDescent="0.25">
      <c r="A218" t="str">
        <f>'Локальная смета 9(копия)('!F85</f>
        <v>Песок для строительных работ природный</v>
      </c>
      <c r="B218">
        <v>10</v>
      </c>
      <c r="C218">
        <v>124</v>
      </c>
      <c r="D218">
        <v>2</v>
      </c>
      <c r="E218">
        <v>0</v>
      </c>
      <c r="F218">
        <v>1411</v>
      </c>
    </row>
    <row r="219" spans="1:6" x14ac:dyDescent="0.25">
      <c r="A219" t="str">
        <f>'Локальная смета 9(копия)('!I86</f>
        <v>м3</v>
      </c>
      <c r="B219">
        <v>10</v>
      </c>
      <c r="C219">
        <v>124</v>
      </c>
      <c r="D219">
        <v>3</v>
      </c>
      <c r="E219">
        <v>0</v>
      </c>
      <c r="F219">
        <v>1411</v>
      </c>
    </row>
    <row r="220" spans="1:6" x14ac:dyDescent="0.25">
      <c r="A220">
        <f>'Локальная смета 9(копия)('!I85</f>
        <v>6.7188000000000008</v>
      </c>
      <c r="B220">
        <v>10</v>
      </c>
      <c r="C220">
        <v>124</v>
      </c>
      <c r="D220">
        <v>4</v>
      </c>
      <c r="E220">
        <v>0</v>
      </c>
      <c r="F220">
        <v>1411</v>
      </c>
    </row>
    <row r="221" spans="1:6" x14ac:dyDescent="0.25">
      <c r="A221" s="4">
        <f>'Локальная смета 9(копия)('!L85</f>
        <v>405.59</v>
      </c>
      <c r="B221">
        <v>10</v>
      </c>
      <c r="C221">
        <v>124</v>
      </c>
      <c r="D221">
        <v>5</v>
      </c>
      <c r="E221">
        <v>0</v>
      </c>
      <c r="F221">
        <v>1411</v>
      </c>
    </row>
    <row r="222" spans="1:6" x14ac:dyDescent="0.25">
      <c r="A222" s="3">
        <f>'Локальная смета 9(копия)('!P85</f>
        <v>0</v>
      </c>
      <c r="B222">
        <v>10</v>
      </c>
      <c r="C222">
        <v>124</v>
      </c>
      <c r="D222">
        <v>6</v>
      </c>
      <c r="E222">
        <v>0</v>
      </c>
      <c r="F222">
        <v>1411</v>
      </c>
    </row>
    <row r="223" spans="1:6" x14ac:dyDescent="0.25">
      <c r="A223">
        <f>'Локальная смета 9(копия)('!Y85</f>
        <v>0</v>
      </c>
      <c r="B223">
        <v>10</v>
      </c>
      <c r="C223">
        <v>124</v>
      </c>
      <c r="D223">
        <v>8</v>
      </c>
      <c r="E223">
        <v>0</v>
      </c>
      <c r="F223">
        <v>1411</v>
      </c>
    </row>
    <row r="224" spans="1:6" x14ac:dyDescent="0.25">
      <c r="A224">
        <f>'Локальная смета 9(копия)('!A87</f>
        <v>9</v>
      </c>
      <c r="B224">
        <v>10</v>
      </c>
      <c r="C224">
        <v>55</v>
      </c>
      <c r="D224">
        <v>0</v>
      </c>
      <c r="E224">
        <v>0</v>
      </c>
      <c r="F224">
        <v>1402</v>
      </c>
    </row>
    <row r="225" spans="1:6" x14ac:dyDescent="0.25">
      <c r="A225" t="str">
        <f>'Локальная смета 9(копия)('!C87</f>
        <v>ТЕРм08-02-143-01</v>
      </c>
      <c r="B225">
        <v>10</v>
      </c>
      <c r="C225">
        <v>55</v>
      </c>
      <c r="D225">
        <v>1</v>
      </c>
      <c r="E225">
        <v>0</v>
      </c>
      <c r="F225">
        <v>1402</v>
      </c>
    </row>
    <row r="226" spans="1:6" x14ac:dyDescent="0.25">
      <c r="A226" t="str">
        <f>'Локальная смета 9(копия)('!F87</f>
        <v>Покрытие кабеля, проложенного в траншее: кирпичом одного кабеля</v>
      </c>
      <c r="B226">
        <v>10</v>
      </c>
      <c r="C226">
        <v>55</v>
      </c>
      <c r="D226">
        <v>2</v>
      </c>
      <c r="E226">
        <v>0</v>
      </c>
      <c r="F226">
        <v>1402</v>
      </c>
    </row>
    <row r="227" spans="1:6" x14ac:dyDescent="0.25">
      <c r="A227" t="str">
        <f>'Локальная смета 9(копия)('!I88</f>
        <v>100 м кабеля</v>
      </c>
      <c r="B227">
        <v>10</v>
      </c>
      <c r="C227">
        <v>55</v>
      </c>
      <c r="D227">
        <v>3</v>
      </c>
      <c r="E227">
        <v>0</v>
      </c>
      <c r="F227">
        <v>1402</v>
      </c>
    </row>
    <row r="228" spans="1:6" x14ac:dyDescent="0.25">
      <c r="A228">
        <f>'Локальная смета 9(копия)('!I87</f>
        <v>1.018</v>
      </c>
      <c r="B228">
        <v>10</v>
      </c>
      <c r="C228">
        <v>55</v>
      </c>
      <c r="D228">
        <v>4</v>
      </c>
      <c r="E228">
        <v>0</v>
      </c>
      <c r="F228">
        <v>1402</v>
      </c>
    </row>
    <row r="229" spans="1:6" x14ac:dyDescent="0.25">
      <c r="A229" s="4">
        <f>'Локальная смета 9(копия)('!L88</f>
        <v>76.56</v>
      </c>
      <c r="B229">
        <v>10</v>
      </c>
      <c r="C229">
        <v>55</v>
      </c>
      <c r="D229">
        <v>6</v>
      </c>
      <c r="E229">
        <v>0</v>
      </c>
      <c r="F229">
        <v>1402</v>
      </c>
    </row>
    <row r="230" spans="1:6" x14ac:dyDescent="0.25">
      <c r="A230" s="4">
        <f>'Локальная смета 9(копия)('!P87</f>
        <v>1013.06</v>
      </c>
      <c r="B230">
        <v>10</v>
      </c>
      <c r="C230">
        <v>55</v>
      </c>
      <c r="D230">
        <v>7</v>
      </c>
      <c r="E230">
        <v>0</v>
      </c>
      <c r="F230">
        <v>1402</v>
      </c>
    </row>
    <row r="231" spans="1:6" x14ac:dyDescent="0.25">
      <c r="A231" s="4">
        <f>'Локальная смета 9(копия)('!P88</f>
        <v>66.989999999999995</v>
      </c>
      <c r="B231">
        <v>10</v>
      </c>
      <c r="C231">
        <v>55</v>
      </c>
      <c r="D231">
        <v>8</v>
      </c>
      <c r="E231">
        <v>0</v>
      </c>
      <c r="F231">
        <v>1402</v>
      </c>
    </row>
    <row r="232" spans="1:6" x14ac:dyDescent="0.25">
      <c r="A232" s="4">
        <f>'Локальная смета 9(копия)('!AL87</f>
        <v>6.51</v>
      </c>
      <c r="B232">
        <v>10</v>
      </c>
      <c r="C232">
        <v>55</v>
      </c>
      <c r="D232">
        <v>9</v>
      </c>
      <c r="E232">
        <v>0</v>
      </c>
      <c r="F232">
        <v>1402</v>
      </c>
    </row>
    <row r="233" spans="1:6" x14ac:dyDescent="0.25">
      <c r="A233" s="4">
        <f>'Локальная смета 9(копия)('!AL88</f>
        <v>4.24</v>
      </c>
      <c r="B233">
        <v>10</v>
      </c>
      <c r="C233">
        <v>55</v>
      </c>
      <c r="D233">
        <v>10</v>
      </c>
      <c r="E233">
        <v>0</v>
      </c>
      <c r="F233">
        <v>1402</v>
      </c>
    </row>
    <row r="234" spans="1:6" x14ac:dyDescent="0.25">
      <c r="A234">
        <f>'Локальная смета 9(копия)('!A89</f>
        <v>10</v>
      </c>
      <c r="B234">
        <v>10</v>
      </c>
      <c r="C234">
        <v>58</v>
      </c>
      <c r="D234">
        <v>0</v>
      </c>
      <c r="E234">
        <v>0</v>
      </c>
      <c r="F234">
        <v>1411</v>
      </c>
    </row>
    <row r="235" spans="1:6" x14ac:dyDescent="0.25">
      <c r="A235" t="str">
        <f>'Локальная смета 9(копия)('!C89</f>
        <v>404-0007</v>
      </c>
      <c r="B235">
        <v>10</v>
      </c>
      <c r="C235">
        <v>58</v>
      </c>
      <c r="D235">
        <v>1</v>
      </c>
      <c r="E235">
        <v>0</v>
      </c>
      <c r="F235">
        <v>1411</v>
      </c>
    </row>
    <row r="236" spans="1:6" x14ac:dyDescent="0.25">
      <c r="A236" t="str">
        <f>'Локальная смета 9(копия)('!F89</f>
        <v>Кирпич керамический одинарный, размером 250х120х65 мм, марка: М 150</v>
      </c>
      <c r="B236">
        <v>10</v>
      </c>
      <c r="C236">
        <v>58</v>
      </c>
      <c r="D236">
        <v>2</v>
      </c>
      <c r="E236">
        <v>0</v>
      </c>
      <c r="F236">
        <v>1411</v>
      </c>
    </row>
    <row r="237" spans="1:6" x14ac:dyDescent="0.25">
      <c r="A237" t="str">
        <f>'Локальная смета 9(копия)('!I90</f>
        <v>1000 шт.</v>
      </c>
      <c r="B237">
        <v>10</v>
      </c>
      <c r="C237">
        <v>58</v>
      </c>
      <c r="D237">
        <v>3</v>
      </c>
      <c r="E237">
        <v>0</v>
      </c>
      <c r="F237">
        <v>1411</v>
      </c>
    </row>
    <row r="238" spans="1:6" x14ac:dyDescent="0.25">
      <c r="A238">
        <f>'Локальная смета 9(копия)('!I89</f>
        <v>0.40699999999999997</v>
      </c>
      <c r="B238">
        <v>10</v>
      </c>
      <c r="C238">
        <v>58</v>
      </c>
      <c r="D238">
        <v>4</v>
      </c>
      <c r="E238">
        <v>0</v>
      </c>
      <c r="F238">
        <v>1411</v>
      </c>
    </row>
    <row r="239" spans="1:6" x14ac:dyDescent="0.25">
      <c r="A239" s="4">
        <f>'Локальная смета 9(копия)('!L89</f>
        <v>11798.38</v>
      </c>
      <c r="B239">
        <v>10</v>
      </c>
      <c r="C239">
        <v>58</v>
      </c>
      <c r="D239">
        <v>5</v>
      </c>
      <c r="E239">
        <v>0</v>
      </c>
      <c r="F239">
        <v>1411</v>
      </c>
    </row>
    <row r="240" spans="1:6" x14ac:dyDescent="0.25">
      <c r="A240" s="3">
        <f>'Локальная смета 9(копия)('!P89</f>
        <v>0</v>
      </c>
      <c r="B240">
        <v>10</v>
      </c>
      <c r="C240">
        <v>58</v>
      </c>
      <c r="D240">
        <v>6</v>
      </c>
      <c r="E240">
        <v>0</v>
      </c>
      <c r="F240">
        <v>1411</v>
      </c>
    </row>
    <row r="241" spans="1:6" x14ac:dyDescent="0.25">
      <c r="A241">
        <f>'Локальная смета 9(копия)('!Y89</f>
        <v>0</v>
      </c>
      <c r="B241">
        <v>10</v>
      </c>
      <c r="C241">
        <v>58</v>
      </c>
      <c r="D241">
        <v>8</v>
      </c>
      <c r="E241">
        <v>0</v>
      </c>
      <c r="F241">
        <v>1411</v>
      </c>
    </row>
    <row r="242" spans="1:6" x14ac:dyDescent="0.25">
      <c r="A242">
        <f>'Локальная смета 9(копия)('!A91</f>
        <v>11</v>
      </c>
      <c r="B242">
        <v>10</v>
      </c>
      <c r="C242">
        <v>57</v>
      </c>
      <c r="D242">
        <v>0</v>
      </c>
      <c r="E242">
        <v>0</v>
      </c>
      <c r="F242">
        <v>1402</v>
      </c>
    </row>
    <row r="243" spans="1:6" x14ac:dyDescent="0.25">
      <c r="A243" t="str">
        <f>'Локальная смета 9(копия)('!C91</f>
        <v>ТЕРм08-02-163-02</v>
      </c>
      <c r="B243">
        <v>10</v>
      </c>
      <c r="C243">
        <v>57</v>
      </c>
      <c r="D243">
        <v>1</v>
      </c>
      <c r="E243">
        <v>0</v>
      </c>
      <c r="F243">
        <v>1402</v>
      </c>
    </row>
    <row r="244" spans="1:6" x14ac:dyDescent="0.25">
      <c r="A244" t="str">
        <f>'Локальная смета 9(копия)('!F91</f>
        <v>Заделка концевая с термоусаживающимися полиэтиленовыми перчатками для 3-4-жильного кабеля с бумажной изоляцией напряжением до 1 кВ, сечение одной жилы: до 120 мм2</v>
      </c>
      <c r="B244">
        <v>10</v>
      </c>
      <c r="C244">
        <v>57</v>
      </c>
      <c r="D244">
        <v>2</v>
      </c>
      <c r="E244">
        <v>0</v>
      </c>
      <c r="F244">
        <v>1402</v>
      </c>
    </row>
    <row r="245" spans="1:6" x14ac:dyDescent="0.25">
      <c r="A245" t="str">
        <f>'Локальная смета 9(копия)('!I92</f>
        <v>1 шт.</v>
      </c>
      <c r="B245">
        <v>10</v>
      </c>
      <c r="C245">
        <v>57</v>
      </c>
      <c r="D245">
        <v>3</v>
      </c>
      <c r="E245">
        <v>0</v>
      </c>
      <c r="F245">
        <v>1402</v>
      </c>
    </row>
    <row r="246" spans="1:6" x14ac:dyDescent="0.25">
      <c r="A246" s="3">
        <f>'Локальная смета 9(копия)('!I91</f>
        <v>2</v>
      </c>
      <c r="B246">
        <v>10</v>
      </c>
      <c r="C246">
        <v>57</v>
      </c>
      <c r="D246">
        <v>4</v>
      </c>
      <c r="E246">
        <v>0</v>
      </c>
      <c r="F246">
        <v>1402</v>
      </c>
    </row>
    <row r="247" spans="1:6" x14ac:dyDescent="0.25">
      <c r="A247" s="4">
        <f>'Локальная смета 9(копия)('!L92</f>
        <v>20.34</v>
      </c>
      <c r="B247">
        <v>10</v>
      </c>
      <c r="C247">
        <v>57</v>
      </c>
      <c r="D247">
        <v>6</v>
      </c>
      <c r="E247">
        <v>0</v>
      </c>
      <c r="F247">
        <v>1402</v>
      </c>
    </row>
    <row r="248" spans="1:6" x14ac:dyDescent="0.25">
      <c r="A248" s="4">
        <f>'Локальная смета 9(копия)('!P91</f>
        <v>2.39</v>
      </c>
      <c r="B248">
        <v>10</v>
      </c>
      <c r="C248">
        <v>57</v>
      </c>
      <c r="D248">
        <v>7</v>
      </c>
      <c r="E248">
        <v>0</v>
      </c>
      <c r="F248">
        <v>1402</v>
      </c>
    </row>
    <row r="249" spans="1:6" x14ac:dyDescent="0.25">
      <c r="A249" s="4">
        <f>'Локальная смета 9(копия)('!P92</f>
        <v>0.16</v>
      </c>
      <c r="B249">
        <v>10</v>
      </c>
      <c r="C249">
        <v>57</v>
      </c>
      <c r="D249">
        <v>8</v>
      </c>
      <c r="E249">
        <v>0</v>
      </c>
      <c r="F249">
        <v>1402</v>
      </c>
    </row>
    <row r="250" spans="1:6" x14ac:dyDescent="0.25">
      <c r="A250" s="4">
        <f>'Локальная смета 9(копия)('!AL91</f>
        <v>1.73</v>
      </c>
      <c r="B250">
        <v>10</v>
      </c>
      <c r="C250">
        <v>57</v>
      </c>
      <c r="D250">
        <v>9</v>
      </c>
      <c r="E250">
        <v>0</v>
      </c>
      <c r="F250">
        <v>1402</v>
      </c>
    </row>
    <row r="251" spans="1:6" x14ac:dyDescent="0.25">
      <c r="A251" s="4">
        <f>'Локальная смета 9(копия)('!AL92</f>
        <v>0.01</v>
      </c>
      <c r="B251">
        <v>10</v>
      </c>
      <c r="C251">
        <v>57</v>
      </c>
      <c r="D251">
        <v>10</v>
      </c>
      <c r="E251">
        <v>0</v>
      </c>
      <c r="F251">
        <v>1402</v>
      </c>
    </row>
    <row r="252" spans="1:6" x14ac:dyDescent="0.25">
      <c r="A252">
        <f>'Локальная смета 9(копия)('!A93</f>
        <v>12</v>
      </c>
      <c r="B252">
        <v>10</v>
      </c>
      <c r="C252">
        <v>159</v>
      </c>
      <c r="D252">
        <v>0</v>
      </c>
      <c r="E252">
        <v>0</v>
      </c>
      <c r="F252">
        <v>1411</v>
      </c>
    </row>
    <row r="253" spans="1:6" x14ac:dyDescent="0.25">
      <c r="A253" t="str">
        <f>'Локальная смета 9(копия)('!C93</f>
        <v>502-9002-075П</v>
      </c>
      <c r="B253">
        <v>10</v>
      </c>
      <c r="C253">
        <v>159</v>
      </c>
      <c r="D253">
        <v>1</v>
      </c>
      <c r="E253">
        <v>0</v>
      </c>
      <c r="F253">
        <v>1411</v>
      </c>
    </row>
    <row r="254" spans="1:6" x14ac:dyDescent="0.25">
      <c r="A254" t="str">
        <f>'Локальная смета 9(копия)('!F93</f>
        <v>Муфты термоусаживаемые концевые внутренней установки для кабеля с пропитанной бумажной изоляцией на напряжение до 1 кВ, с болтовыми наконечниками и комплектом пайки для присоединения заземления, марки: 4 кВтПН-1-(150-240)</v>
      </c>
      <c r="B254">
        <v>10</v>
      </c>
      <c r="C254">
        <v>159</v>
      </c>
      <c r="D254">
        <v>2</v>
      </c>
      <c r="E254">
        <v>0</v>
      </c>
      <c r="F254">
        <v>1411</v>
      </c>
    </row>
    <row r="255" spans="1:6" x14ac:dyDescent="0.25">
      <c r="A255" t="str">
        <f>'Локальная смета 9(копия)('!I94</f>
        <v>комплект</v>
      </c>
      <c r="B255">
        <v>10</v>
      </c>
      <c r="C255">
        <v>159</v>
      </c>
      <c r="D255">
        <v>3</v>
      </c>
      <c r="E255">
        <v>0</v>
      </c>
      <c r="F255">
        <v>1411</v>
      </c>
    </row>
    <row r="256" spans="1:6" x14ac:dyDescent="0.25">
      <c r="A256" s="3">
        <f>'Локальная смета 9(копия)('!I93</f>
        <v>2</v>
      </c>
      <c r="B256">
        <v>10</v>
      </c>
      <c r="C256">
        <v>159</v>
      </c>
      <c r="D256">
        <v>4</v>
      </c>
      <c r="E256">
        <v>0</v>
      </c>
      <c r="F256">
        <v>1411</v>
      </c>
    </row>
    <row r="257" spans="1:6" x14ac:dyDescent="0.25">
      <c r="A257" s="4">
        <f>'Локальная смета 9(копия)('!L93</f>
        <v>1209.33</v>
      </c>
      <c r="B257">
        <v>10</v>
      </c>
      <c r="C257">
        <v>159</v>
      </c>
      <c r="D257">
        <v>5</v>
      </c>
      <c r="E257">
        <v>0</v>
      </c>
      <c r="F257">
        <v>1411</v>
      </c>
    </row>
    <row r="258" spans="1:6" x14ac:dyDescent="0.25">
      <c r="A258" s="3">
        <f>'Локальная смета 9(копия)('!P93</f>
        <v>0</v>
      </c>
      <c r="B258">
        <v>10</v>
      </c>
      <c r="C258">
        <v>159</v>
      </c>
      <c r="D258">
        <v>6</v>
      </c>
      <c r="E258">
        <v>0</v>
      </c>
      <c r="F258">
        <v>1411</v>
      </c>
    </row>
    <row r="259" spans="1:6" x14ac:dyDescent="0.25">
      <c r="A259">
        <f>'Локальная смета 9(копия)('!Y93</f>
        <v>0</v>
      </c>
      <c r="B259">
        <v>10</v>
      </c>
      <c r="C259">
        <v>159</v>
      </c>
      <c r="D259">
        <v>8</v>
      </c>
      <c r="E259">
        <v>0</v>
      </c>
      <c r="F259">
        <v>1411</v>
      </c>
    </row>
    <row r="260" spans="1:6" x14ac:dyDescent="0.25">
      <c r="A260">
        <f>'Локальная смета 9(копия)('!A95</f>
        <v>13</v>
      </c>
      <c r="B260">
        <v>10</v>
      </c>
      <c r="C260">
        <v>59</v>
      </c>
      <c r="D260">
        <v>0</v>
      </c>
      <c r="E260">
        <v>0</v>
      </c>
      <c r="F260">
        <v>1402</v>
      </c>
    </row>
    <row r="261" spans="1:6" x14ac:dyDescent="0.25">
      <c r="A261" t="str">
        <f>'Локальная смета 9(копия)('!C95</f>
        <v>ТЕРм11-08-001-01</v>
      </c>
      <c r="B261">
        <v>10</v>
      </c>
      <c r="C261">
        <v>59</v>
      </c>
      <c r="D261">
        <v>1</v>
      </c>
      <c r="E261">
        <v>0</v>
      </c>
      <c r="F261">
        <v>1402</v>
      </c>
    </row>
    <row r="262" spans="1:6" x14ac:dyDescent="0.25">
      <c r="A262" t="str">
        <f>'Локальная смета 9(копия)('!F95</f>
        <v>Присоединение к приборам электрических проводок под винт: с оконцеванием наконечником</v>
      </c>
      <c r="B262">
        <v>10</v>
      </c>
      <c r="C262">
        <v>59</v>
      </c>
      <c r="D262">
        <v>2</v>
      </c>
      <c r="E262">
        <v>0</v>
      </c>
      <c r="F262">
        <v>1402</v>
      </c>
    </row>
    <row r="263" spans="1:6" x14ac:dyDescent="0.25">
      <c r="A263" t="str">
        <f>'Локальная смета 9(копия)('!I96</f>
        <v>100 концов</v>
      </c>
      <c r="B263">
        <v>10</v>
      </c>
      <c r="C263">
        <v>59</v>
      </c>
      <c r="D263">
        <v>3</v>
      </c>
      <c r="E263">
        <v>0</v>
      </c>
      <c r="F263">
        <v>1402</v>
      </c>
    </row>
    <row r="264" spans="1:6" x14ac:dyDescent="0.25">
      <c r="A264" s="4">
        <f>'Локальная смета 9(копия)('!I95</f>
        <v>0.08</v>
      </c>
      <c r="B264">
        <v>10</v>
      </c>
      <c r="C264">
        <v>59</v>
      </c>
      <c r="D264">
        <v>4</v>
      </c>
      <c r="E264">
        <v>0</v>
      </c>
      <c r="F264">
        <v>1402</v>
      </c>
    </row>
    <row r="265" spans="1:6" x14ac:dyDescent="0.25">
      <c r="A265" s="4">
        <f>'Локальная смета 9(копия)('!L96</f>
        <v>138.99</v>
      </c>
      <c r="B265">
        <v>10</v>
      </c>
      <c r="C265">
        <v>59</v>
      </c>
      <c r="D265">
        <v>6</v>
      </c>
      <c r="E265">
        <v>0</v>
      </c>
      <c r="F265">
        <v>1402</v>
      </c>
    </row>
    <row r="266" spans="1:6" x14ac:dyDescent="0.25">
      <c r="A266" s="3">
        <f>'Локальная смета 9(копия)('!P95</f>
        <v>0</v>
      </c>
      <c r="B266">
        <v>10</v>
      </c>
      <c r="C266">
        <v>59</v>
      </c>
      <c r="D266">
        <v>7</v>
      </c>
      <c r="E266">
        <v>0</v>
      </c>
      <c r="F266">
        <v>1402</v>
      </c>
    </row>
    <row r="267" spans="1:6" x14ac:dyDescent="0.25">
      <c r="A267" s="3">
        <f>'Локальная смета 9(копия)('!P96</f>
        <v>0</v>
      </c>
      <c r="B267">
        <v>10</v>
      </c>
      <c r="C267">
        <v>59</v>
      </c>
      <c r="D267">
        <v>8</v>
      </c>
      <c r="E267">
        <v>0</v>
      </c>
      <c r="F267">
        <v>1402</v>
      </c>
    </row>
    <row r="268" spans="1:6" x14ac:dyDescent="0.25">
      <c r="A268">
        <f>'Локальная смета 9(копия)('!AL95</f>
        <v>11.3</v>
      </c>
      <c r="B268">
        <v>10</v>
      </c>
      <c r="C268">
        <v>59</v>
      </c>
      <c r="D268">
        <v>9</v>
      </c>
      <c r="E268">
        <v>0</v>
      </c>
      <c r="F268">
        <v>1402</v>
      </c>
    </row>
    <row r="269" spans="1:6" x14ac:dyDescent="0.25">
      <c r="A269" s="3">
        <f>'Локальная смета 9(копия)('!AL96</f>
        <v>0</v>
      </c>
      <c r="B269">
        <v>10</v>
      </c>
      <c r="C269">
        <v>59</v>
      </c>
      <c r="D269">
        <v>10</v>
      </c>
      <c r="E269">
        <v>0</v>
      </c>
      <c r="F269">
        <v>1402</v>
      </c>
    </row>
    <row r="270" spans="1:6" x14ac:dyDescent="0.25">
      <c r="A270">
        <f>'Локальная смета 9(копия)('!A97</f>
        <v>14</v>
      </c>
      <c r="B270">
        <v>10</v>
      </c>
      <c r="C270">
        <v>160</v>
      </c>
      <c r="D270">
        <v>0</v>
      </c>
      <c r="E270">
        <v>0</v>
      </c>
      <c r="F270">
        <v>1411</v>
      </c>
    </row>
    <row r="271" spans="1:6" x14ac:dyDescent="0.25">
      <c r="A271" t="str">
        <f>'Локальная смета 9(копия)('!C97</f>
        <v>509-1514</v>
      </c>
      <c r="B271">
        <v>10</v>
      </c>
      <c r="C271">
        <v>160</v>
      </c>
      <c r="D271">
        <v>1</v>
      </c>
      <c r="E271">
        <v>0</v>
      </c>
      <c r="F271">
        <v>1411</v>
      </c>
    </row>
    <row r="272" spans="1:6" x14ac:dyDescent="0.25">
      <c r="A272" t="str">
        <f>'Локальная смета 9(копия)('!F97</f>
        <v>Наконечники кабельные алюминиевые: ТА 240-20-20</v>
      </c>
      <c r="B272">
        <v>10</v>
      </c>
      <c r="C272">
        <v>160</v>
      </c>
      <c r="D272">
        <v>2</v>
      </c>
      <c r="E272">
        <v>0</v>
      </c>
      <c r="F272">
        <v>1411</v>
      </c>
    </row>
    <row r="273" spans="1:6" x14ac:dyDescent="0.25">
      <c r="A273" t="str">
        <f>'Локальная смета 9(копия)('!I98</f>
        <v>шт.</v>
      </c>
      <c r="B273">
        <v>10</v>
      </c>
      <c r="C273">
        <v>160</v>
      </c>
      <c r="D273">
        <v>3</v>
      </c>
      <c r="E273">
        <v>0</v>
      </c>
      <c r="F273">
        <v>1411</v>
      </c>
    </row>
    <row r="274" spans="1:6" x14ac:dyDescent="0.25">
      <c r="A274" s="3">
        <f>'Локальная смета 9(копия)('!I97</f>
        <v>8</v>
      </c>
      <c r="B274">
        <v>10</v>
      </c>
      <c r="C274">
        <v>160</v>
      </c>
      <c r="D274">
        <v>4</v>
      </c>
      <c r="E274">
        <v>0</v>
      </c>
      <c r="F274">
        <v>1411</v>
      </c>
    </row>
    <row r="275" spans="1:6" x14ac:dyDescent="0.25">
      <c r="A275" s="4">
        <f>'Локальная смета 9(копия)('!L97</f>
        <v>29.93</v>
      </c>
      <c r="B275">
        <v>10</v>
      </c>
      <c r="C275">
        <v>160</v>
      </c>
      <c r="D275">
        <v>5</v>
      </c>
      <c r="E275">
        <v>0</v>
      </c>
      <c r="F275">
        <v>1411</v>
      </c>
    </row>
    <row r="276" spans="1:6" x14ac:dyDescent="0.25">
      <c r="A276" s="3">
        <f>'Локальная смета 9(копия)('!P97</f>
        <v>0</v>
      </c>
      <c r="B276">
        <v>10</v>
      </c>
      <c r="C276">
        <v>160</v>
      </c>
      <c r="D276">
        <v>6</v>
      </c>
      <c r="E276">
        <v>0</v>
      </c>
      <c r="F276">
        <v>1411</v>
      </c>
    </row>
    <row r="277" spans="1:6" x14ac:dyDescent="0.25">
      <c r="A277">
        <f>'Локальная смета 9(копия)('!Y97</f>
        <v>0</v>
      </c>
      <c r="B277">
        <v>10</v>
      </c>
      <c r="C277">
        <v>160</v>
      </c>
      <c r="D277">
        <v>8</v>
      </c>
      <c r="E277">
        <v>0</v>
      </c>
      <c r="F277">
        <v>1411</v>
      </c>
    </row>
    <row r="278" spans="1:6" x14ac:dyDescent="0.25">
      <c r="A278">
        <f>'Локальная смета 9(копия)('!A99</f>
        <v>15</v>
      </c>
      <c r="B278">
        <v>10</v>
      </c>
      <c r="C278">
        <v>60</v>
      </c>
      <c r="D278">
        <v>0</v>
      </c>
      <c r="E278">
        <v>0</v>
      </c>
      <c r="F278">
        <v>1402</v>
      </c>
    </row>
    <row r="279" spans="1:6" x14ac:dyDescent="0.25">
      <c r="A279" t="str">
        <f>'Локальная смета 9(копия)('!C99</f>
        <v>ТЕРм08-01-061-01</v>
      </c>
      <c r="B279">
        <v>10</v>
      </c>
      <c r="C279">
        <v>60</v>
      </c>
      <c r="D279">
        <v>1</v>
      </c>
      <c r="E279">
        <v>0</v>
      </c>
      <c r="F279">
        <v>1402</v>
      </c>
    </row>
    <row r="280" spans="1:6" x14ac:dyDescent="0.25">
      <c r="A280" t="str">
        <f>'Локальная смета 9(копия)('!F99</f>
        <v>Предохранитель</v>
      </c>
      <c r="B280">
        <v>10</v>
      </c>
      <c r="C280">
        <v>60</v>
      </c>
      <c r="D280">
        <v>2</v>
      </c>
      <c r="E280">
        <v>0</v>
      </c>
      <c r="F280">
        <v>1402</v>
      </c>
    </row>
    <row r="281" spans="1:6" x14ac:dyDescent="0.25">
      <c r="A281" t="str">
        <f>'Локальная смета 9(копия)('!I100</f>
        <v>1 шт.</v>
      </c>
      <c r="B281">
        <v>10</v>
      </c>
      <c r="C281">
        <v>60</v>
      </c>
      <c r="D281">
        <v>3</v>
      </c>
      <c r="E281">
        <v>0</v>
      </c>
      <c r="F281">
        <v>1402</v>
      </c>
    </row>
    <row r="282" spans="1:6" x14ac:dyDescent="0.25">
      <c r="A282" s="3">
        <f>'Локальная смета 9(копия)('!I99</f>
        <v>3</v>
      </c>
      <c r="B282">
        <v>10</v>
      </c>
      <c r="C282">
        <v>60</v>
      </c>
      <c r="D282">
        <v>4</v>
      </c>
      <c r="E282">
        <v>0</v>
      </c>
      <c r="F282">
        <v>1402</v>
      </c>
    </row>
    <row r="283" spans="1:6" x14ac:dyDescent="0.25">
      <c r="A283" s="4">
        <f>'Локальная смета 9(копия)('!L100</f>
        <v>13.29</v>
      </c>
      <c r="B283">
        <v>10</v>
      </c>
      <c r="C283">
        <v>60</v>
      </c>
      <c r="D283">
        <v>6</v>
      </c>
      <c r="E283">
        <v>0</v>
      </c>
      <c r="F283">
        <v>1402</v>
      </c>
    </row>
    <row r="284" spans="1:6" x14ac:dyDescent="0.25">
      <c r="A284">
        <f>'Локальная смета 9(копия)('!P99</f>
        <v>5.6</v>
      </c>
      <c r="B284">
        <v>10</v>
      </c>
      <c r="C284">
        <v>60</v>
      </c>
      <c r="D284">
        <v>7</v>
      </c>
      <c r="E284">
        <v>0</v>
      </c>
      <c r="F284">
        <v>1402</v>
      </c>
    </row>
    <row r="285" spans="1:6" x14ac:dyDescent="0.25">
      <c r="A285" s="4">
        <f>'Локальная смета 9(копия)('!P100</f>
        <v>0.44</v>
      </c>
      <c r="B285">
        <v>10</v>
      </c>
      <c r="C285">
        <v>60</v>
      </c>
      <c r="D285">
        <v>8</v>
      </c>
      <c r="E285">
        <v>0</v>
      </c>
      <c r="F285">
        <v>1402</v>
      </c>
    </row>
    <row r="286" spans="1:6" x14ac:dyDescent="0.25">
      <c r="A286" s="4">
        <f>'Локальная смета 9(копия)('!AL99</f>
        <v>1.1299999999999999</v>
      </c>
      <c r="B286">
        <v>10</v>
      </c>
      <c r="C286">
        <v>60</v>
      </c>
      <c r="D286">
        <v>9</v>
      </c>
      <c r="E286">
        <v>0</v>
      </c>
      <c r="F286">
        <v>1402</v>
      </c>
    </row>
    <row r="287" spans="1:6" x14ac:dyDescent="0.25">
      <c r="A287" s="4">
        <f>'Локальная смета 9(копия)('!AL100</f>
        <v>0.03</v>
      </c>
      <c r="B287">
        <v>10</v>
      </c>
      <c r="C287">
        <v>60</v>
      </c>
      <c r="D287">
        <v>10</v>
      </c>
      <c r="E287">
        <v>0</v>
      </c>
      <c r="F287">
        <v>1402</v>
      </c>
    </row>
    <row r="288" spans="1:6" x14ac:dyDescent="0.25">
      <c r="A288">
        <f>'Локальная смета 9(копия)('!A101</f>
        <v>16</v>
      </c>
      <c r="B288">
        <v>10</v>
      </c>
      <c r="C288">
        <v>61</v>
      </c>
      <c r="D288">
        <v>0</v>
      </c>
      <c r="E288">
        <v>0</v>
      </c>
      <c r="F288">
        <v>1411</v>
      </c>
    </row>
    <row r="289" spans="1:6" x14ac:dyDescent="0.25">
      <c r="A289" t="str">
        <f>'Локальная смета 9(копия)('!C101</f>
        <v>509-9016-530П</v>
      </c>
      <c r="B289">
        <v>10</v>
      </c>
      <c r="C289">
        <v>61</v>
      </c>
      <c r="D289">
        <v>1</v>
      </c>
      <c r="E289">
        <v>0</v>
      </c>
      <c r="F289">
        <v>1411</v>
      </c>
    </row>
    <row r="290" spans="1:6" x14ac:dyDescent="0.25">
      <c r="A290" t="str">
        <f>'Локальная смета 9(копия)('!F101</f>
        <v>Вставки плавкие: ПН2-250А</v>
      </c>
      <c r="B290">
        <v>10</v>
      </c>
      <c r="C290">
        <v>61</v>
      </c>
      <c r="D290">
        <v>2</v>
      </c>
      <c r="E290">
        <v>0</v>
      </c>
      <c r="F290">
        <v>1411</v>
      </c>
    </row>
    <row r="291" spans="1:6" x14ac:dyDescent="0.25">
      <c r="A291" t="str">
        <f>'Локальная смета 9(копия)('!I102</f>
        <v>шт.</v>
      </c>
      <c r="B291">
        <v>10</v>
      </c>
      <c r="C291">
        <v>61</v>
      </c>
      <c r="D291">
        <v>3</v>
      </c>
      <c r="E291">
        <v>0</v>
      </c>
      <c r="F291">
        <v>1411</v>
      </c>
    </row>
    <row r="292" spans="1:6" x14ac:dyDescent="0.25">
      <c r="A292" s="3">
        <f>'Локальная смета 9(копия)('!I101</f>
        <v>3</v>
      </c>
      <c r="B292">
        <v>10</v>
      </c>
      <c r="C292">
        <v>61</v>
      </c>
      <c r="D292">
        <v>4</v>
      </c>
      <c r="E292">
        <v>0</v>
      </c>
      <c r="F292">
        <v>1411</v>
      </c>
    </row>
    <row r="293" spans="1:6" x14ac:dyDescent="0.25">
      <c r="A293">
        <f>'Локальная смета 9(копия)('!L101</f>
        <v>68.900000000000006</v>
      </c>
      <c r="B293">
        <v>10</v>
      </c>
      <c r="C293">
        <v>61</v>
      </c>
      <c r="D293">
        <v>5</v>
      </c>
      <c r="E293">
        <v>0</v>
      </c>
      <c r="F293">
        <v>1411</v>
      </c>
    </row>
    <row r="294" spans="1:6" x14ac:dyDescent="0.25">
      <c r="A294" s="3">
        <f>'Локальная смета 9(копия)('!P101</f>
        <v>0</v>
      </c>
      <c r="B294">
        <v>10</v>
      </c>
      <c r="C294">
        <v>61</v>
      </c>
      <c r="D294">
        <v>6</v>
      </c>
      <c r="E294">
        <v>0</v>
      </c>
      <c r="F294">
        <v>1411</v>
      </c>
    </row>
    <row r="295" spans="1:6" x14ac:dyDescent="0.25">
      <c r="A295">
        <f>'Локальная смета 9(копия)('!Y101</f>
        <v>0</v>
      </c>
      <c r="B295">
        <v>10</v>
      </c>
      <c r="C295">
        <v>61</v>
      </c>
      <c r="D295">
        <v>8</v>
      </c>
      <c r="E295">
        <v>0</v>
      </c>
      <c r="F295">
        <v>1411</v>
      </c>
    </row>
    <row r="296" spans="1:6" x14ac:dyDescent="0.25">
      <c r="A296">
        <f>'Локальная смета 9(копия)('!A103</f>
        <v>17</v>
      </c>
      <c r="B296">
        <v>10</v>
      </c>
      <c r="C296">
        <v>63</v>
      </c>
      <c r="D296">
        <v>0</v>
      </c>
      <c r="E296">
        <v>0</v>
      </c>
      <c r="F296">
        <v>1402</v>
      </c>
    </row>
    <row r="297" spans="1:6" x14ac:dyDescent="0.25">
      <c r="A297" t="str">
        <f>'Локальная смета 9(копия)('!C103</f>
        <v>ТЕРм08-02-397-01</v>
      </c>
      <c r="B297">
        <v>10</v>
      </c>
      <c r="C297">
        <v>63</v>
      </c>
      <c r="D297">
        <v>1</v>
      </c>
      <c r="E297">
        <v>0</v>
      </c>
      <c r="F297">
        <v>1402</v>
      </c>
    </row>
    <row r="298" spans="1:6" x14ac:dyDescent="0.25">
      <c r="A298" t="str">
        <f>'Локальная смета 9(копия)('!F103</f>
        <v>Профиль перфорированный монтажный длиной 2 м</v>
      </c>
      <c r="B298">
        <v>10</v>
      </c>
      <c r="C298">
        <v>63</v>
      </c>
      <c r="D298">
        <v>2</v>
      </c>
      <c r="E298">
        <v>0</v>
      </c>
      <c r="F298">
        <v>1402</v>
      </c>
    </row>
    <row r="299" spans="1:6" x14ac:dyDescent="0.25">
      <c r="A299" t="str">
        <f>'Локальная смета 9(копия)('!I104</f>
        <v>100 м</v>
      </c>
      <c r="B299">
        <v>10</v>
      </c>
      <c r="C299">
        <v>63</v>
      </c>
      <c r="D299">
        <v>3</v>
      </c>
      <c r="E299">
        <v>0</v>
      </c>
      <c r="F299">
        <v>1402</v>
      </c>
    </row>
    <row r="300" spans="1:6" x14ac:dyDescent="0.25">
      <c r="A300" s="4">
        <f>'Локальная смета 9(копия)('!I103</f>
        <v>0.31</v>
      </c>
      <c r="B300">
        <v>10</v>
      </c>
      <c r="C300">
        <v>63</v>
      </c>
      <c r="D300">
        <v>4</v>
      </c>
      <c r="E300">
        <v>0</v>
      </c>
      <c r="F300">
        <v>1402</v>
      </c>
    </row>
    <row r="301" spans="1:6" x14ac:dyDescent="0.25">
      <c r="A301" s="4">
        <f>'Локальная смета 9(копия)('!L104</f>
        <v>123.05</v>
      </c>
      <c r="B301">
        <v>10</v>
      </c>
      <c r="C301">
        <v>63</v>
      </c>
      <c r="D301">
        <v>6</v>
      </c>
      <c r="E301">
        <v>0</v>
      </c>
      <c r="F301">
        <v>1402</v>
      </c>
    </row>
    <row r="302" spans="1:6" x14ac:dyDescent="0.25">
      <c r="A302">
        <f>'Локальная смета 9(копия)('!P103</f>
        <v>110.5</v>
      </c>
      <c r="B302">
        <v>10</v>
      </c>
      <c r="C302">
        <v>63</v>
      </c>
      <c r="D302">
        <v>7</v>
      </c>
      <c r="E302">
        <v>0</v>
      </c>
      <c r="F302">
        <v>1402</v>
      </c>
    </row>
    <row r="303" spans="1:6" x14ac:dyDescent="0.25">
      <c r="A303" s="4">
        <f>'Локальная смета 9(копия)('!P104</f>
        <v>5.21</v>
      </c>
      <c r="B303">
        <v>10</v>
      </c>
      <c r="C303">
        <v>63</v>
      </c>
      <c r="D303">
        <v>8</v>
      </c>
      <c r="E303">
        <v>0</v>
      </c>
      <c r="F303">
        <v>1402</v>
      </c>
    </row>
    <row r="304" spans="1:6" x14ac:dyDescent="0.25">
      <c r="A304">
        <f>'Локальная смета 9(копия)('!AL103</f>
        <v>10.7</v>
      </c>
      <c r="B304">
        <v>10</v>
      </c>
      <c r="C304">
        <v>63</v>
      </c>
      <c r="D304">
        <v>9</v>
      </c>
      <c r="E304">
        <v>0</v>
      </c>
      <c r="F304">
        <v>1402</v>
      </c>
    </row>
    <row r="305" spans="1:6" x14ac:dyDescent="0.25">
      <c r="A305" s="4">
        <f>'Локальная смета 9(копия)('!AL104</f>
        <v>0.33</v>
      </c>
      <c r="B305">
        <v>10</v>
      </c>
      <c r="C305">
        <v>63</v>
      </c>
      <c r="D305">
        <v>10</v>
      </c>
      <c r="E305">
        <v>0</v>
      </c>
      <c r="F305">
        <v>1402</v>
      </c>
    </row>
    <row r="306" spans="1:6" x14ac:dyDescent="0.25">
      <c r="A306">
        <f>'Локальная смета 9(копия)('!A105</f>
        <v>18</v>
      </c>
      <c r="B306">
        <v>10</v>
      </c>
      <c r="C306">
        <v>68</v>
      </c>
      <c r="D306">
        <v>0</v>
      </c>
      <c r="E306">
        <v>0</v>
      </c>
      <c r="F306">
        <v>1411</v>
      </c>
    </row>
    <row r="307" spans="1:6" x14ac:dyDescent="0.25">
      <c r="A307" t="str">
        <f>'Локальная смета 9(копия)('!C105</f>
        <v>503-9083-002П</v>
      </c>
      <c r="B307">
        <v>10</v>
      </c>
      <c r="C307">
        <v>68</v>
      </c>
      <c r="D307">
        <v>1</v>
      </c>
      <c r="E307">
        <v>0</v>
      </c>
      <c r="F307">
        <v>1411</v>
      </c>
    </row>
    <row r="308" spans="1:6" x14ac:dyDescent="0.25">
      <c r="A308" t="str">
        <f>'Локальная смета 9(копия)('!F105</f>
        <v>Лотки кабельные лестничные НЛП из оцинкованной стали S=1,2 мм, секции прямые L=2000 мм: 200х100 мм</v>
      </c>
      <c r="B308">
        <v>10</v>
      </c>
      <c r="C308">
        <v>68</v>
      </c>
      <c r="D308">
        <v>2</v>
      </c>
      <c r="E308">
        <v>0</v>
      </c>
      <c r="F308">
        <v>1411</v>
      </c>
    </row>
    <row r="309" spans="1:6" x14ac:dyDescent="0.25">
      <c r="A309" t="str">
        <f>'Локальная смета 9(копия)('!I106</f>
        <v>шт.</v>
      </c>
      <c r="B309">
        <v>10</v>
      </c>
      <c r="C309">
        <v>68</v>
      </c>
      <c r="D309">
        <v>3</v>
      </c>
      <c r="E309">
        <v>0</v>
      </c>
      <c r="F309">
        <v>1411</v>
      </c>
    </row>
    <row r="310" spans="1:6" x14ac:dyDescent="0.25">
      <c r="A310" s="3">
        <f>'Локальная смета 9(копия)('!I105</f>
        <v>16</v>
      </c>
      <c r="B310">
        <v>10</v>
      </c>
      <c r="C310">
        <v>68</v>
      </c>
      <c r="D310">
        <v>4</v>
      </c>
      <c r="E310">
        <v>0</v>
      </c>
      <c r="F310">
        <v>1411</v>
      </c>
    </row>
    <row r="311" spans="1:6" x14ac:dyDescent="0.25">
      <c r="A311" s="4">
        <f>'Локальная смета 9(копия)('!L105</f>
        <v>533.89</v>
      </c>
      <c r="B311">
        <v>10</v>
      </c>
      <c r="C311">
        <v>68</v>
      </c>
      <c r="D311">
        <v>5</v>
      </c>
      <c r="E311">
        <v>0</v>
      </c>
      <c r="F311">
        <v>1411</v>
      </c>
    </row>
    <row r="312" spans="1:6" x14ac:dyDescent="0.25">
      <c r="A312" s="3">
        <f>'Локальная смета 9(копия)('!P105</f>
        <v>0</v>
      </c>
      <c r="B312">
        <v>10</v>
      </c>
      <c r="C312">
        <v>68</v>
      </c>
      <c r="D312">
        <v>6</v>
      </c>
      <c r="E312">
        <v>0</v>
      </c>
      <c r="F312">
        <v>1411</v>
      </c>
    </row>
    <row r="313" spans="1:6" x14ac:dyDescent="0.25">
      <c r="A313">
        <f>'Локальная смета 9(копия)('!Y105</f>
        <v>0</v>
      </c>
      <c r="B313">
        <v>10</v>
      </c>
      <c r="C313">
        <v>68</v>
      </c>
      <c r="D313">
        <v>8</v>
      </c>
      <c r="E313">
        <v>0</v>
      </c>
      <c r="F313">
        <v>1411</v>
      </c>
    </row>
    <row r="314" spans="1:6" x14ac:dyDescent="0.25">
      <c r="A314">
        <f>'Локальная смета 9(копия)('!A107</f>
        <v>19</v>
      </c>
      <c r="B314">
        <v>10</v>
      </c>
      <c r="C314">
        <v>69</v>
      </c>
      <c r="D314">
        <v>0</v>
      </c>
      <c r="E314">
        <v>0</v>
      </c>
      <c r="F314">
        <v>1402</v>
      </c>
    </row>
    <row r="315" spans="1:6" x14ac:dyDescent="0.25">
      <c r="A315" t="str">
        <f>'Локальная смета 9(копия)('!C107</f>
        <v>ТЕРм10-06-015-05</v>
      </c>
      <c r="B315">
        <v>10</v>
      </c>
      <c r="C315">
        <v>69</v>
      </c>
      <c r="D315">
        <v>1</v>
      </c>
      <c r="E315">
        <v>0</v>
      </c>
      <c r="F315">
        <v>1402</v>
      </c>
    </row>
    <row r="316" spans="1:6" x14ac:dyDescent="0.25">
      <c r="A316" t="str">
        <f>'Локальная смета 9(копия)('!F107</f>
        <v>Снятие верхнего джутового покрова с кабеля, масса 1 м кабеля: до 9 кг</v>
      </c>
      <c r="B316">
        <v>10</v>
      </c>
      <c r="C316">
        <v>69</v>
      </c>
      <c r="D316">
        <v>2</v>
      </c>
      <c r="E316">
        <v>0</v>
      </c>
      <c r="F316">
        <v>1402</v>
      </c>
    </row>
    <row r="317" spans="1:6" x14ac:dyDescent="0.25">
      <c r="A317" t="str">
        <f>'Локальная смета 9(копия)('!I108</f>
        <v>100 м кабеля</v>
      </c>
      <c r="B317">
        <v>10</v>
      </c>
      <c r="C317">
        <v>69</v>
      </c>
      <c r="D317">
        <v>3</v>
      </c>
      <c r="E317">
        <v>0</v>
      </c>
      <c r="F317">
        <v>1402</v>
      </c>
    </row>
    <row r="318" spans="1:6" x14ac:dyDescent="0.25">
      <c r="A318" s="4">
        <f>'Локальная смета 9(копия)('!I107</f>
        <v>0.02</v>
      </c>
      <c r="B318">
        <v>10</v>
      </c>
      <c r="C318">
        <v>69</v>
      </c>
      <c r="D318">
        <v>4</v>
      </c>
      <c r="E318">
        <v>0</v>
      </c>
      <c r="F318">
        <v>1402</v>
      </c>
    </row>
    <row r="319" spans="1:6" x14ac:dyDescent="0.25">
      <c r="A319" s="4">
        <f>'Локальная смета 9(копия)('!L108</f>
        <v>9.5399999999999991</v>
      </c>
      <c r="B319">
        <v>10</v>
      </c>
      <c r="C319">
        <v>69</v>
      </c>
      <c r="D319">
        <v>6</v>
      </c>
      <c r="E319">
        <v>0</v>
      </c>
      <c r="F319">
        <v>1402</v>
      </c>
    </row>
    <row r="320" spans="1:6" x14ac:dyDescent="0.25">
      <c r="A320" s="3">
        <f>'Локальная смета 9(копия)('!P107</f>
        <v>0</v>
      </c>
      <c r="B320">
        <v>10</v>
      </c>
      <c r="C320">
        <v>69</v>
      </c>
      <c r="D320">
        <v>7</v>
      </c>
      <c r="E320">
        <v>0</v>
      </c>
      <c r="F320">
        <v>1402</v>
      </c>
    </row>
    <row r="321" spans="1:6" x14ac:dyDescent="0.25">
      <c r="A321" s="3">
        <f>'Локальная смета 9(копия)('!P108</f>
        <v>0</v>
      </c>
      <c r="B321">
        <v>10</v>
      </c>
      <c r="C321">
        <v>69</v>
      </c>
      <c r="D321">
        <v>8</v>
      </c>
      <c r="E321">
        <v>0</v>
      </c>
      <c r="F321">
        <v>1402</v>
      </c>
    </row>
    <row r="322" spans="1:6" x14ac:dyDescent="0.25">
      <c r="A322" s="3">
        <f>'Локальная смета 9(копия)('!AL107</f>
        <v>1</v>
      </c>
      <c r="B322">
        <v>10</v>
      </c>
      <c r="C322">
        <v>69</v>
      </c>
      <c r="D322">
        <v>9</v>
      </c>
      <c r="E322">
        <v>0</v>
      </c>
      <c r="F322">
        <v>1402</v>
      </c>
    </row>
    <row r="323" spans="1:6" x14ac:dyDescent="0.25">
      <c r="A323" s="3">
        <f>'Локальная смета 9(копия)('!AL108</f>
        <v>0</v>
      </c>
      <c r="B323">
        <v>10</v>
      </c>
      <c r="C323">
        <v>69</v>
      </c>
      <c r="D323">
        <v>10</v>
      </c>
      <c r="E323">
        <v>0</v>
      </c>
      <c r="F323">
        <v>1402</v>
      </c>
    </row>
    <row r="324" spans="1:6" x14ac:dyDescent="0.25">
      <c r="A324" t="str">
        <f>'Локальная смета 9(копия)('!A109</f>
        <v>ИТОГО:</v>
      </c>
      <c r="B324">
        <v>10</v>
      </c>
      <c r="C324">
        <v>42</v>
      </c>
      <c r="D324">
        <v>0</v>
      </c>
      <c r="E324">
        <v>0</v>
      </c>
      <c r="F324">
        <v>1403</v>
      </c>
    </row>
    <row r="325" spans="1:6" x14ac:dyDescent="0.25">
      <c r="A325" t="str">
        <f>'Локальная смета 9(копия)('!A113</f>
        <v>ИТОГО:</v>
      </c>
      <c r="B325">
        <v>10</v>
      </c>
      <c r="C325">
        <v>202</v>
      </c>
      <c r="D325">
        <v>0</v>
      </c>
      <c r="E325">
        <v>0</v>
      </c>
      <c r="F325">
        <v>1403</v>
      </c>
    </row>
    <row r="326" spans="1:6" x14ac:dyDescent="0.25">
      <c r="A326" t="str">
        <f>'Локальная смета 9(копия)('!A116</f>
        <v>Наименование и значение множителей</v>
      </c>
      <c r="B326">
        <v>10</v>
      </c>
      <c r="C326">
        <v>125</v>
      </c>
      <c r="D326">
        <v>0</v>
      </c>
      <c r="E326">
        <v>0</v>
      </c>
      <c r="F326">
        <v>100</v>
      </c>
    </row>
    <row r="327" spans="1:6" x14ac:dyDescent="0.25">
      <c r="A327" t="str">
        <f>'Локальная смета 9(копия)('!AE116</f>
        <v>Значение</v>
      </c>
      <c r="B327">
        <v>10</v>
      </c>
      <c r="C327">
        <v>125</v>
      </c>
      <c r="D327">
        <v>1</v>
      </c>
      <c r="E327">
        <v>0</v>
      </c>
      <c r="F327">
        <v>100</v>
      </c>
    </row>
    <row r="328" spans="1:6" x14ac:dyDescent="0.25">
      <c r="A328" t="str">
        <f>'Локальная смета 9(копия)('!AR116</f>
        <v>Прямые</v>
      </c>
      <c r="B328">
        <v>10</v>
      </c>
      <c r="C328">
        <v>125</v>
      </c>
      <c r="D328">
        <v>3</v>
      </c>
      <c r="E328">
        <v>0</v>
      </c>
      <c r="F328">
        <v>100</v>
      </c>
    </row>
    <row r="329" spans="1:6" x14ac:dyDescent="0.25">
      <c r="A329" t="str">
        <f>'Локальная смета 9(копия)('!A117</f>
        <v>Итого</v>
      </c>
      <c r="B329">
        <v>10</v>
      </c>
      <c r="C329">
        <v>127</v>
      </c>
      <c r="D329">
        <v>0</v>
      </c>
      <c r="E329">
        <v>0</v>
      </c>
      <c r="F329">
        <v>103</v>
      </c>
    </row>
    <row r="330" spans="1:6" x14ac:dyDescent="0.25">
      <c r="A330">
        <f>'Локальная смета 9(копия)('!AE117</f>
        <v>0</v>
      </c>
      <c r="B330">
        <v>10</v>
      </c>
      <c r="C330">
        <v>127</v>
      </c>
      <c r="D330">
        <v>1</v>
      </c>
      <c r="E330">
        <v>0</v>
      </c>
      <c r="F330">
        <v>103</v>
      </c>
    </row>
    <row r="331" spans="1:6" x14ac:dyDescent="0.25">
      <c r="A331" t="str">
        <f>'Локальная смета 9(копия)('!A118</f>
        <v>Итого по неучтенным материалам</v>
      </c>
      <c r="B331">
        <v>10</v>
      </c>
      <c r="C331">
        <v>128</v>
      </c>
      <c r="D331">
        <v>0</v>
      </c>
      <c r="E331">
        <v>0</v>
      </c>
      <c r="F331">
        <v>103</v>
      </c>
    </row>
    <row r="332" spans="1:6" x14ac:dyDescent="0.25">
      <c r="A332">
        <f>'Локальная смета 9(копия)('!AE118</f>
        <v>0</v>
      </c>
      <c r="B332">
        <v>10</v>
      </c>
      <c r="C332">
        <v>128</v>
      </c>
      <c r="D332">
        <v>1</v>
      </c>
      <c r="E332">
        <v>0</v>
      </c>
      <c r="F332">
        <v>103</v>
      </c>
    </row>
    <row r="333" spans="1:6" x14ac:dyDescent="0.25">
      <c r="A333" t="str">
        <f>'Локальная смета 9(копия)('!A119</f>
        <v>Итого</v>
      </c>
      <c r="B333">
        <v>10</v>
      </c>
      <c r="C333">
        <v>129</v>
      </c>
      <c r="D333">
        <v>0</v>
      </c>
      <c r="E333">
        <v>0</v>
      </c>
      <c r="F333">
        <v>103</v>
      </c>
    </row>
    <row r="334" spans="1:6" x14ac:dyDescent="0.25">
      <c r="A334">
        <f>'Локальная смета 9(копия)('!AE119</f>
        <v>0</v>
      </c>
      <c r="B334">
        <v>10</v>
      </c>
      <c r="C334">
        <v>129</v>
      </c>
      <c r="D334">
        <v>1</v>
      </c>
      <c r="E334">
        <v>0</v>
      </c>
      <c r="F334">
        <v>103</v>
      </c>
    </row>
    <row r="335" spans="1:6" x14ac:dyDescent="0.25">
      <c r="A335">
        <f>'Локальная смета 9(копия)('!A123</f>
        <v>1</v>
      </c>
      <c r="B335">
        <v>10</v>
      </c>
      <c r="C335">
        <v>75</v>
      </c>
      <c r="D335">
        <v>0</v>
      </c>
      <c r="E335">
        <v>0</v>
      </c>
      <c r="F335">
        <v>1402</v>
      </c>
    </row>
    <row r="336" spans="1:6" x14ac:dyDescent="0.25">
      <c r="A336" t="str">
        <f>'Локальная смета 9(копия)('!D123</f>
        <v>ТЕР46-03-010-03</v>
      </c>
      <c r="B336">
        <v>10</v>
      </c>
      <c r="C336">
        <v>75</v>
      </c>
      <c r="D336">
        <v>1</v>
      </c>
      <c r="E336">
        <v>0</v>
      </c>
      <c r="F336">
        <v>1402</v>
      </c>
    </row>
    <row r="337" spans="1:6" x14ac:dyDescent="0.25">
      <c r="A337" t="str">
        <f>'Локальная смета 9(копия)('!G123</f>
        <v>Пробивка в бетонных стенах и полах толщиной 100 мм отверстий площадью: до 500 см2</v>
      </c>
      <c r="B337">
        <v>10</v>
      </c>
      <c r="C337">
        <v>75</v>
      </c>
      <c r="D337">
        <v>2</v>
      </c>
      <c r="E337">
        <v>0</v>
      </c>
      <c r="F337">
        <v>1402</v>
      </c>
    </row>
    <row r="338" spans="1:6" x14ac:dyDescent="0.25">
      <c r="A338" t="str">
        <f>'Локальная смета 9(копия)('!J124</f>
        <v>100 отверстий</v>
      </c>
      <c r="B338">
        <v>10</v>
      </c>
      <c r="C338">
        <v>75</v>
      </c>
      <c r="D338">
        <v>3</v>
      </c>
      <c r="E338">
        <v>0</v>
      </c>
      <c r="F338">
        <v>1402</v>
      </c>
    </row>
    <row r="339" spans="1:6" x14ac:dyDescent="0.25">
      <c r="A339" s="4">
        <f>'Локальная смета 9(копия)('!J123</f>
        <v>0.02</v>
      </c>
      <c r="B339">
        <v>10</v>
      </c>
      <c r="C339">
        <v>75</v>
      </c>
      <c r="D339">
        <v>4</v>
      </c>
      <c r="E339">
        <v>0</v>
      </c>
      <c r="F339">
        <v>1402</v>
      </c>
    </row>
    <row r="340" spans="1:6" x14ac:dyDescent="0.25">
      <c r="A340" s="4">
        <f>'Локальная смета 9(копия)('!O124</f>
        <v>1286.74</v>
      </c>
      <c r="B340">
        <v>10</v>
      </c>
      <c r="C340">
        <v>75</v>
      </c>
      <c r="D340">
        <v>6</v>
      </c>
      <c r="E340">
        <v>0</v>
      </c>
      <c r="F340">
        <v>1402</v>
      </c>
    </row>
    <row r="341" spans="1:6" x14ac:dyDescent="0.25">
      <c r="A341" s="4">
        <f>'Локальная смета 9(копия)('!S123</f>
        <v>2259.4299999999998</v>
      </c>
      <c r="B341">
        <v>10</v>
      </c>
      <c r="C341">
        <v>75</v>
      </c>
      <c r="D341">
        <v>7</v>
      </c>
      <c r="E341">
        <v>0</v>
      </c>
      <c r="F341">
        <v>1402</v>
      </c>
    </row>
    <row r="342" spans="1:6" x14ac:dyDescent="0.25">
      <c r="A342" s="4">
        <f>'Локальная смета 9(копия)('!S124</f>
        <v>370.51</v>
      </c>
      <c r="B342">
        <v>10</v>
      </c>
      <c r="C342">
        <v>75</v>
      </c>
      <c r="D342">
        <v>8</v>
      </c>
      <c r="E342">
        <v>0</v>
      </c>
      <c r="F342">
        <v>1402</v>
      </c>
    </row>
    <row r="343" spans="1:6" x14ac:dyDescent="0.25">
      <c r="A343" s="4">
        <f>'Локальная смета 9(копия)('!AP123</f>
        <v>110.64</v>
      </c>
      <c r="B343">
        <v>10</v>
      </c>
      <c r="C343">
        <v>75</v>
      </c>
      <c r="D343">
        <v>9</v>
      </c>
      <c r="E343">
        <v>0</v>
      </c>
      <c r="F343">
        <v>1402</v>
      </c>
    </row>
    <row r="344" spans="1:6" x14ac:dyDescent="0.25">
      <c r="A344" s="4">
        <f>'Локальная смета 9(копия)('!AP124</f>
        <v>30.57</v>
      </c>
      <c r="B344">
        <v>10</v>
      </c>
      <c r="C344">
        <v>75</v>
      </c>
      <c r="D344">
        <v>10</v>
      </c>
      <c r="E344">
        <v>0</v>
      </c>
      <c r="F344">
        <v>1402</v>
      </c>
    </row>
    <row r="345" spans="1:6" x14ac:dyDescent="0.25">
      <c r="A345">
        <f>'Локальная смета 9(копия)('!A125</f>
        <v>2</v>
      </c>
      <c r="B345">
        <v>10</v>
      </c>
      <c r="C345">
        <v>76</v>
      </c>
      <c r="D345">
        <v>0</v>
      </c>
      <c r="E345">
        <v>0</v>
      </c>
      <c r="F345">
        <v>1402</v>
      </c>
    </row>
    <row r="346" spans="1:6" x14ac:dyDescent="0.25">
      <c r="A346" t="str">
        <f>'Локальная смета 9(копия)('!D125</f>
        <v>ТЕР46-03-009-07</v>
      </c>
      <c r="B346">
        <v>10</v>
      </c>
      <c r="C346">
        <v>76</v>
      </c>
      <c r="D346">
        <v>1</v>
      </c>
      <c r="E346">
        <v>0</v>
      </c>
      <c r="F346">
        <v>1402</v>
      </c>
    </row>
    <row r="347" spans="1:6" x14ac:dyDescent="0.25">
      <c r="A347" t="str">
        <f>'Локальная смета 9(копия)('!G125</f>
        <v>Пробивка в кирпичных стенах отверстий круглых диаметром: до 50 мм при толщине стен до 38 см</v>
      </c>
      <c r="B347">
        <v>10</v>
      </c>
      <c r="C347">
        <v>76</v>
      </c>
      <c r="D347">
        <v>2</v>
      </c>
      <c r="E347">
        <v>0</v>
      </c>
      <c r="F347">
        <v>1402</v>
      </c>
    </row>
    <row r="348" spans="1:6" x14ac:dyDescent="0.25">
      <c r="A348" t="str">
        <f>'Локальная смета 9(копия)('!J126</f>
        <v>100 шт.</v>
      </c>
      <c r="B348">
        <v>10</v>
      </c>
      <c r="C348">
        <v>76</v>
      </c>
      <c r="D348">
        <v>3</v>
      </c>
      <c r="E348">
        <v>0</v>
      </c>
      <c r="F348">
        <v>1402</v>
      </c>
    </row>
    <row r="349" spans="1:6" x14ac:dyDescent="0.25">
      <c r="A349" s="4">
        <f>'Локальная смета 9(копия)('!J125</f>
        <v>0.02</v>
      </c>
      <c r="B349">
        <v>10</v>
      </c>
      <c r="C349">
        <v>76</v>
      </c>
      <c r="D349">
        <v>4</v>
      </c>
      <c r="E349">
        <v>0</v>
      </c>
      <c r="F349">
        <v>1402</v>
      </c>
    </row>
    <row r="350" spans="1:6" x14ac:dyDescent="0.25">
      <c r="A350" s="4">
        <f>'Локальная смета 9(копия)('!O126</f>
        <v>839.26</v>
      </c>
      <c r="B350">
        <v>10</v>
      </c>
      <c r="C350">
        <v>76</v>
      </c>
      <c r="D350">
        <v>6</v>
      </c>
      <c r="E350">
        <v>0</v>
      </c>
      <c r="F350">
        <v>1402</v>
      </c>
    </row>
    <row r="351" spans="1:6" x14ac:dyDescent="0.25">
      <c r="A351" s="4">
        <f>'Локальная смета 9(копия)('!S125</f>
        <v>1195.46</v>
      </c>
      <c r="B351">
        <v>10</v>
      </c>
      <c r="C351">
        <v>76</v>
      </c>
      <c r="D351">
        <v>7</v>
      </c>
      <c r="E351">
        <v>0</v>
      </c>
      <c r="F351">
        <v>1402</v>
      </c>
    </row>
    <row r="352" spans="1:6" x14ac:dyDescent="0.25">
      <c r="A352" s="4">
        <f>'Локальная смета 9(копия)('!S126</f>
        <v>255.85</v>
      </c>
      <c r="B352">
        <v>10</v>
      </c>
      <c r="C352">
        <v>76</v>
      </c>
      <c r="D352">
        <v>8</v>
      </c>
      <c r="E352">
        <v>0</v>
      </c>
      <c r="F352">
        <v>1402</v>
      </c>
    </row>
    <row r="353" spans="1:6" x14ac:dyDescent="0.25">
      <c r="A353">
        <f>'Локальная смета 9(копия)('!AP125</f>
        <v>74.8</v>
      </c>
      <c r="B353">
        <v>10</v>
      </c>
      <c r="C353">
        <v>76</v>
      </c>
      <c r="D353">
        <v>9</v>
      </c>
      <c r="E353">
        <v>0</v>
      </c>
      <c r="F353">
        <v>1402</v>
      </c>
    </row>
    <row r="354" spans="1:6" x14ac:dyDescent="0.25">
      <c r="A354" s="4">
        <f>'Локальная смета 9(копия)('!AP126</f>
        <v>21.11</v>
      </c>
      <c r="B354">
        <v>10</v>
      </c>
      <c r="C354">
        <v>76</v>
      </c>
      <c r="D354">
        <v>10</v>
      </c>
      <c r="E354">
        <v>0</v>
      </c>
      <c r="F354">
        <v>1402</v>
      </c>
    </row>
    <row r="355" spans="1:6" x14ac:dyDescent="0.25">
      <c r="A355">
        <f>'Локальная смета 9(копия)('!A127</f>
        <v>3</v>
      </c>
      <c r="B355">
        <v>10</v>
      </c>
      <c r="C355">
        <v>77</v>
      </c>
      <c r="D355">
        <v>0</v>
      </c>
      <c r="E355">
        <v>0</v>
      </c>
      <c r="F355">
        <v>1402</v>
      </c>
    </row>
    <row r="356" spans="1:6" x14ac:dyDescent="0.25">
      <c r="A356" t="str">
        <f>'Локальная смета 9(копия)('!D127</f>
        <v>ТЕР46-03-017-03</v>
      </c>
      <c r="B356">
        <v>10</v>
      </c>
      <c r="C356">
        <v>77</v>
      </c>
      <c r="D356">
        <v>1</v>
      </c>
      <c r="E356">
        <v>0</v>
      </c>
      <c r="F356">
        <v>1402</v>
      </c>
    </row>
    <row r="357" spans="1:6" x14ac:dyDescent="0.25">
      <c r="A357" t="str">
        <f>'Локальная смета 9(копия)('!G127</f>
        <v>Заделка отверстий, гнезд и борозд: в стенах и перегородках железобетонных площадью до 0,1 м2</v>
      </c>
      <c r="B357">
        <v>10</v>
      </c>
      <c r="C357">
        <v>77</v>
      </c>
      <c r="D357">
        <v>2</v>
      </c>
      <c r="E357">
        <v>0</v>
      </c>
      <c r="F357">
        <v>1402</v>
      </c>
    </row>
    <row r="358" spans="1:6" x14ac:dyDescent="0.25">
      <c r="A358" t="str">
        <f>'Локальная смета 9(копия)('!J128</f>
        <v>1 м3 заделки</v>
      </c>
      <c r="B358">
        <v>10</v>
      </c>
      <c r="C358">
        <v>77</v>
      </c>
      <c r="D358">
        <v>3</v>
      </c>
      <c r="E358">
        <v>0</v>
      </c>
      <c r="F358">
        <v>1402</v>
      </c>
    </row>
    <row r="359" spans="1:6" x14ac:dyDescent="0.25">
      <c r="A359" s="4">
        <f>'Локальная смета 9(копия)('!J127</f>
        <v>0.02</v>
      </c>
      <c r="B359">
        <v>10</v>
      </c>
      <c r="C359">
        <v>77</v>
      </c>
      <c r="D359">
        <v>4</v>
      </c>
      <c r="E359">
        <v>0</v>
      </c>
      <c r="F359">
        <v>1402</v>
      </c>
    </row>
    <row r="360" spans="1:6" x14ac:dyDescent="0.25">
      <c r="A360" s="4">
        <f>'Локальная смета 9(копия)('!O128</f>
        <v>747.49</v>
      </c>
      <c r="B360">
        <v>10</v>
      </c>
      <c r="C360">
        <v>77</v>
      </c>
      <c r="D360">
        <v>6</v>
      </c>
      <c r="E360">
        <v>0</v>
      </c>
      <c r="F360">
        <v>1402</v>
      </c>
    </row>
    <row r="361" spans="1:6" x14ac:dyDescent="0.25">
      <c r="A361" s="4">
        <f>'Локальная смета 9(копия)('!S127</f>
        <v>38.950000000000003</v>
      </c>
      <c r="B361">
        <v>10</v>
      </c>
      <c r="C361">
        <v>77</v>
      </c>
      <c r="D361">
        <v>7</v>
      </c>
      <c r="E361">
        <v>0</v>
      </c>
      <c r="F361">
        <v>1402</v>
      </c>
    </row>
    <row r="362" spans="1:6" x14ac:dyDescent="0.25">
      <c r="A362" s="3">
        <f>'Локальная смета 9(копия)('!S128</f>
        <v>0</v>
      </c>
      <c r="B362">
        <v>10</v>
      </c>
      <c r="C362">
        <v>77</v>
      </c>
      <c r="D362">
        <v>8</v>
      </c>
      <c r="E362">
        <v>0</v>
      </c>
      <c r="F362">
        <v>1402</v>
      </c>
    </row>
    <row r="363" spans="1:6" x14ac:dyDescent="0.25">
      <c r="A363" s="4">
        <f>'Локальная смета 9(копия)('!AP127</f>
        <v>75.58</v>
      </c>
      <c r="B363">
        <v>10</v>
      </c>
      <c r="C363">
        <v>77</v>
      </c>
      <c r="D363">
        <v>9</v>
      </c>
      <c r="E363">
        <v>0</v>
      </c>
      <c r="F363">
        <v>1402</v>
      </c>
    </row>
    <row r="364" spans="1:6" x14ac:dyDescent="0.25">
      <c r="A364" s="3">
        <f>'Локальная смета 9(копия)('!AP128</f>
        <v>0</v>
      </c>
      <c r="B364">
        <v>10</v>
      </c>
      <c r="C364">
        <v>77</v>
      </c>
      <c r="D364">
        <v>10</v>
      </c>
      <c r="E364">
        <v>0</v>
      </c>
      <c r="F364">
        <v>1402</v>
      </c>
    </row>
    <row r="365" spans="1:6" x14ac:dyDescent="0.25">
      <c r="A365">
        <f>'Локальная смета 9(копия)('!A129</f>
        <v>3.1</v>
      </c>
      <c r="B365">
        <v>10</v>
      </c>
      <c r="C365">
        <v>78</v>
      </c>
      <c r="D365">
        <v>0</v>
      </c>
      <c r="E365">
        <v>0</v>
      </c>
      <c r="F365">
        <v>1406</v>
      </c>
    </row>
    <row r="366" spans="1:6" x14ac:dyDescent="0.25">
      <c r="A366" t="str">
        <f>'Локальная смета 9(копия)('!D129</f>
        <v>401-0243</v>
      </c>
      <c r="B366">
        <v>10</v>
      </c>
      <c r="C366">
        <v>78</v>
      </c>
      <c r="D366">
        <v>1</v>
      </c>
      <c r="E366">
        <v>0</v>
      </c>
      <c r="F366">
        <v>1406</v>
      </c>
    </row>
    <row r="367" spans="1:6" x14ac:dyDescent="0.25">
      <c r="A367" t="str">
        <f>'Локальная смета 9(копия)('!G129</f>
        <v>Бетон песчаный, класс: В7,5 (М100)</v>
      </c>
      <c r="B367">
        <v>10</v>
      </c>
      <c r="C367">
        <v>78</v>
      </c>
      <c r="D367">
        <v>2</v>
      </c>
      <c r="E367">
        <v>0</v>
      </c>
      <c r="F367">
        <v>1406</v>
      </c>
    </row>
    <row r="368" spans="1:6" x14ac:dyDescent="0.25">
      <c r="A368" t="str">
        <f>'Локальная смета 9(копия)('!J130</f>
        <v>м3</v>
      </c>
      <c r="B368">
        <v>10</v>
      </c>
      <c r="C368">
        <v>78</v>
      </c>
      <c r="D368">
        <v>3</v>
      </c>
      <c r="E368">
        <v>0</v>
      </c>
      <c r="F368">
        <v>1406</v>
      </c>
    </row>
    <row r="369" spans="1:6" x14ac:dyDescent="0.25">
      <c r="A369">
        <f>'Локальная смета 9(копия)('!O129</f>
        <v>3047.3</v>
      </c>
      <c r="B369">
        <v>10</v>
      </c>
      <c r="C369">
        <v>78</v>
      </c>
      <c r="D369">
        <v>5</v>
      </c>
      <c r="E369">
        <v>0</v>
      </c>
      <c r="F369">
        <v>1406</v>
      </c>
    </row>
    <row r="370" spans="1:6" x14ac:dyDescent="0.25">
      <c r="A370" s="4">
        <f>'Локальная смета 9(копия)('!S129</f>
        <v>1.04</v>
      </c>
      <c r="B370">
        <v>10</v>
      </c>
      <c r="C370">
        <v>78</v>
      </c>
      <c r="D370">
        <v>6</v>
      </c>
      <c r="E370">
        <v>0</v>
      </c>
      <c r="F370">
        <v>1406</v>
      </c>
    </row>
    <row r="371" spans="1:6" x14ac:dyDescent="0.25">
      <c r="A371">
        <f>'Локальная смета 9(копия)('!AC129</f>
        <v>0</v>
      </c>
      <c r="B371">
        <v>10</v>
      </c>
      <c r="C371">
        <v>78</v>
      </c>
      <c r="D371">
        <v>8</v>
      </c>
      <c r="E371">
        <v>0</v>
      </c>
      <c r="F371">
        <v>1406</v>
      </c>
    </row>
    <row r="372" spans="1:6" x14ac:dyDescent="0.25">
      <c r="A372">
        <f>'Локальная смета 9(копия)('!A131</f>
        <v>4</v>
      </c>
      <c r="B372">
        <v>10</v>
      </c>
      <c r="C372">
        <v>79</v>
      </c>
      <c r="D372">
        <v>0</v>
      </c>
      <c r="E372">
        <v>0</v>
      </c>
      <c r="F372">
        <v>1402</v>
      </c>
    </row>
    <row r="373" spans="1:6" x14ac:dyDescent="0.25">
      <c r="A373" t="str">
        <f>'Локальная смета 9(копия)('!D131</f>
        <v>ТЕР16-02-002-09</v>
      </c>
      <c r="B373">
        <v>10</v>
      </c>
      <c r="C373">
        <v>79</v>
      </c>
      <c r="D373">
        <v>1</v>
      </c>
      <c r="E373">
        <v>0</v>
      </c>
      <c r="F373">
        <v>1402</v>
      </c>
    </row>
    <row r="374" spans="1:6" x14ac:dyDescent="0.25">
      <c r="A374" t="str">
        <f>'Локальная смета 9(копия)('!G131</f>
        <v>Прокладка трубопроводов водоснабжения из стальных водогазопроводных оцинкованных труб диаметром: 90 мм</v>
      </c>
      <c r="B374">
        <v>10</v>
      </c>
      <c r="C374">
        <v>79</v>
      </c>
      <c r="D374">
        <v>2</v>
      </c>
      <c r="E374">
        <v>0</v>
      </c>
      <c r="F374">
        <v>1402</v>
      </c>
    </row>
    <row r="375" spans="1:6" x14ac:dyDescent="0.25">
      <c r="A375" t="str">
        <f>'Локальная смета 9(копия)('!J132</f>
        <v>100 м трубопровода</v>
      </c>
      <c r="B375">
        <v>10</v>
      </c>
      <c r="C375">
        <v>79</v>
      </c>
      <c r="D375">
        <v>3</v>
      </c>
      <c r="E375">
        <v>0</v>
      </c>
      <c r="F375">
        <v>1402</v>
      </c>
    </row>
    <row r="376" spans="1:6" x14ac:dyDescent="0.25">
      <c r="A376" s="4">
        <f>'Локальная смета 9(копия)('!J131</f>
        <v>0.02</v>
      </c>
      <c r="B376">
        <v>10</v>
      </c>
      <c r="C376">
        <v>79</v>
      </c>
      <c r="D376">
        <v>4</v>
      </c>
      <c r="E376">
        <v>0</v>
      </c>
      <c r="F376">
        <v>1402</v>
      </c>
    </row>
    <row r="377" spans="1:6" x14ac:dyDescent="0.25">
      <c r="A377" s="4">
        <f>'Локальная смета 9(копия)('!O132</f>
        <v>859.34</v>
      </c>
      <c r="B377">
        <v>10</v>
      </c>
      <c r="C377">
        <v>79</v>
      </c>
      <c r="D377">
        <v>6</v>
      </c>
      <c r="E377">
        <v>0</v>
      </c>
      <c r="F377">
        <v>1402</v>
      </c>
    </row>
    <row r="378" spans="1:6" x14ac:dyDescent="0.25">
      <c r="A378" s="4">
        <f>'Локальная смета 9(копия)('!S131</f>
        <v>210.37</v>
      </c>
      <c r="B378">
        <v>10</v>
      </c>
      <c r="C378">
        <v>79</v>
      </c>
      <c r="D378">
        <v>7</v>
      </c>
      <c r="E378">
        <v>0</v>
      </c>
      <c r="F378">
        <v>1402</v>
      </c>
    </row>
    <row r="379" spans="1:6" x14ac:dyDescent="0.25">
      <c r="A379" s="4">
        <f>'Локальная смета 9(копия)('!S132</f>
        <v>7.74</v>
      </c>
      <c r="B379">
        <v>10</v>
      </c>
      <c r="C379">
        <v>79</v>
      </c>
      <c r="D379">
        <v>8</v>
      </c>
      <c r="E379">
        <v>0</v>
      </c>
      <c r="F379">
        <v>1402</v>
      </c>
    </row>
    <row r="380" spans="1:6" x14ac:dyDescent="0.25">
      <c r="A380" s="4">
        <f>'Локальная смета 9(копия)('!AP131</f>
        <v>76.59</v>
      </c>
      <c r="B380">
        <v>10</v>
      </c>
      <c r="C380">
        <v>79</v>
      </c>
      <c r="D380">
        <v>9</v>
      </c>
      <c r="E380">
        <v>0</v>
      </c>
      <c r="F380">
        <v>1402</v>
      </c>
    </row>
    <row r="381" spans="1:6" x14ac:dyDescent="0.25">
      <c r="A381" s="4">
        <f>'Локальная смета 9(копия)('!AP132</f>
        <v>0.49</v>
      </c>
      <c r="B381">
        <v>10</v>
      </c>
      <c r="C381">
        <v>79</v>
      </c>
      <c r="D381">
        <v>10</v>
      </c>
      <c r="E381">
        <v>0</v>
      </c>
      <c r="F381">
        <v>1402</v>
      </c>
    </row>
    <row r="382" spans="1:6" x14ac:dyDescent="0.25">
      <c r="A382">
        <f>'Локальная смета 9(копия)('!A133</f>
        <v>4.0999999999999996</v>
      </c>
      <c r="B382">
        <v>10</v>
      </c>
      <c r="C382">
        <v>82</v>
      </c>
      <c r="D382">
        <v>0</v>
      </c>
      <c r="E382">
        <v>0</v>
      </c>
      <c r="F382">
        <v>1406</v>
      </c>
    </row>
    <row r="383" spans="1:6" x14ac:dyDescent="0.25">
      <c r="A383" t="str">
        <f>'Локальная смета 9(копия)('!D133</f>
        <v>103-0127</v>
      </c>
      <c r="B383">
        <v>10</v>
      </c>
      <c r="C383">
        <v>82</v>
      </c>
      <c r="D383">
        <v>1</v>
      </c>
      <c r="E383">
        <v>0</v>
      </c>
      <c r="F383">
        <v>1406</v>
      </c>
    </row>
    <row r="384" spans="1:6" x14ac:dyDescent="0.25">
      <c r="A384" t="str">
        <f>'Локальная смета 9(копия)('!G133</f>
        <v>Трубы стальные электросварные прямошовные со снятой фаской из стали марок БСТ2КП-БСТ4КП и БСТ2ПС-БСТ4ПС наружный диаметр: 20 мм, толщ. стенки 1,0 мм</v>
      </c>
      <c r="B384">
        <v>10</v>
      </c>
      <c r="C384">
        <v>82</v>
      </c>
      <c r="D384">
        <v>2</v>
      </c>
      <c r="E384">
        <v>0</v>
      </c>
      <c r="F384">
        <v>1406</v>
      </c>
    </row>
    <row r="385" spans="1:6" x14ac:dyDescent="0.25">
      <c r="A385" t="str">
        <f>'Локальная смета 9(копия)('!J134</f>
        <v>м</v>
      </c>
      <c r="B385">
        <v>10</v>
      </c>
      <c r="C385">
        <v>82</v>
      </c>
      <c r="D385">
        <v>3</v>
      </c>
      <c r="E385">
        <v>0</v>
      </c>
      <c r="F385">
        <v>1406</v>
      </c>
    </row>
    <row r="386" spans="1:6" x14ac:dyDescent="0.25">
      <c r="A386" s="4">
        <f>'Локальная смета 9(копия)('!O133</f>
        <v>13.42</v>
      </c>
      <c r="B386">
        <v>10</v>
      </c>
      <c r="C386">
        <v>82</v>
      </c>
      <c r="D386">
        <v>5</v>
      </c>
      <c r="E386">
        <v>0</v>
      </c>
      <c r="F386">
        <v>1406</v>
      </c>
    </row>
    <row r="387" spans="1:6" x14ac:dyDescent="0.25">
      <c r="A387" s="3">
        <f>'Локальная смета 9(копия)('!S133</f>
        <v>100</v>
      </c>
      <c r="B387">
        <v>10</v>
      </c>
      <c r="C387">
        <v>82</v>
      </c>
      <c r="D387">
        <v>6</v>
      </c>
      <c r="E387">
        <v>0</v>
      </c>
      <c r="F387">
        <v>1406</v>
      </c>
    </row>
    <row r="388" spans="1:6" x14ac:dyDescent="0.25">
      <c r="A388">
        <f>'Локальная смета 9(копия)('!AC133</f>
        <v>0</v>
      </c>
      <c r="B388">
        <v>10</v>
      </c>
      <c r="C388">
        <v>82</v>
      </c>
      <c r="D388">
        <v>8</v>
      </c>
      <c r="E388">
        <v>0</v>
      </c>
      <c r="F388">
        <v>1406</v>
      </c>
    </row>
    <row r="389" spans="1:6" x14ac:dyDescent="0.25">
      <c r="A389">
        <f>'Локальная смета 9(копия)('!A135</f>
        <v>5</v>
      </c>
      <c r="B389">
        <v>10</v>
      </c>
      <c r="C389">
        <v>83</v>
      </c>
      <c r="D389">
        <v>0</v>
      </c>
      <c r="E389">
        <v>0</v>
      </c>
      <c r="F389">
        <v>1402</v>
      </c>
    </row>
    <row r="390" spans="1:6" x14ac:dyDescent="0.25">
      <c r="A390" t="str">
        <f>'Локальная смета 9(копия)('!D135</f>
        <v>ТЕРр52-15-01</v>
      </c>
      <c r="B390">
        <v>10</v>
      </c>
      <c r="C390">
        <v>83</v>
      </c>
      <c r="D390">
        <v>1</v>
      </c>
      <c r="E390">
        <v>0</v>
      </c>
      <c r="F390">
        <v>1402</v>
      </c>
    </row>
    <row r="391" spans="1:6" x14ac:dyDescent="0.25">
      <c r="A391" t="str">
        <f>'Локальная смета 9(копия)('!G135</f>
        <v>Герметизация вводов в подвальное помещение</v>
      </c>
      <c r="B391">
        <v>10</v>
      </c>
      <c r="C391">
        <v>83</v>
      </c>
      <c r="D391">
        <v>2</v>
      </c>
      <c r="E391">
        <v>0</v>
      </c>
      <c r="F391">
        <v>1402</v>
      </c>
    </row>
    <row r="392" spans="1:6" x14ac:dyDescent="0.25">
      <c r="A392" t="str">
        <f>'Локальная смета 9(копия)('!J136</f>
        <v>100 шт.</v>
      </c>
      <c r="B392">
        <v>10</v>
      </c>
      <c r="C392">
        <v>83</v>
      </c>
      <c r="D392">
        <v>3</v>
      </c>
      <c r="E392">
        <v>0</v>
      </c>
      <c r="F392">
        <v>1402</v>
      </c>
    </row>
    <row r="393" spans="1:6" x14ac:dyDescent="0.25">
      <c r="A393" s="4">
        <f>'Локальная смета 9(копия)('!J135</f>
        <v>0.02</v>
      </c>
      <c r="B393">
        <v>10</v>
      </c>
      <c r="C393">
        <v>83</v>
      </c>
      <c r="D393">
        <v>4</v>
      </c>
      <c r="E393">
        <v>0</v>
      </c>
      <c r="F393">
        <v>1402</v>
      </c>
    </row>
    <row r="394" spans="1:6" x14ac:dyDescent="0.25">
      <c r="A394" s="4">
        <f>'Локальная смета 9(копия)('!O136</f>
        <v>688.97</v>
      </c>
      <c r="B394">
        <v>10</v>
      </c>
      <c r="C394">
        <v>83</v>
      </c>
      <c r="D394">
        <v>6</v>
      </c>
      <c r="E394">
        <v>0</v>
      </c>
      <c r="F394">
        <v>1402</v>
      </c>
    </row>
    <row r="395" spans="1:6" x14ac:dyDescent="0.25">
      <c r="A395">
        <f>'Локальная смета 9(копия)('!S135</f>
        <v>0.9</v>
      </c>
      <c r="B395">
        <v>10</v>
      </c>
      <c r="C395">
        <v>83</v>
      </c>
      <c r="D395">
        <v>7</v>
      </c>
      <c r="E395">
        <v>0</v>
      </c>
      <c r="F395">
        <v>1402</v>
      </c>
    </row>
    <row r="396" spans="1:6" x14ac:dyDescent="0.25">
      <c r="A396" s="3">
        <f>'Локальная смета 9(копия)('!S136</f>
        <v>0</v>
      </c>
      <c r="B396">
        <v>10</v>
      </c>
      <c r="C396">
        <v>83</v>
      </c>
      <c r="D396">
        <v>8</v>
      </c>
      <c r="E396">
        <v>0</v>
      </c>
      <c r="F396">
        <v>1402</v>
      </c>
    </row>
    <row r="397" spans="1:6" x14ac:dyDescent="0.25">
      <c r="A397" s="4">
        <f>'Локальная смета 9(копия)('!AP135</f>
        <v>64.45</v>
      </c>
      <c r="B397">
        <v>10</v>
      </c>
      <c r="C397">
        <v>83</v>
      </c>
      <c r="D397">
        <v>9</v>
      </c>
      <c r="E397">
        <v>0</v>
      </c>
      <c r="F397">
        <v>1402</v>
      </c>
    </row>
    <row r="398" spans="1:6" x14ac:dyDescent="0.25">
      <c r="A398" s="3">
        <f>'Локальная смета 9(копия)('!AP136</f>
        <v>0</v>
      </c>
      <c r="B398">
        <v>10</v>
      </c>
      <c r="C398">
        <v>83</v>
      </c>
      <c r="D398">
        <v>10</v>
      </c>
      <c r="E398">
        <v>0</v>
      </c>
      <c r="F398">
        <v>1402</v>
      </c>
    </row>
    <row r="399" spans="1:6" x14ac:dyDescent="0.25">
      <c r="A399" t="str">
        <f>'Локальная смета 9(копия)('!A137</f>
        <v>ИТОГО:</v>
      </c>
      <c r="B399">
        <v>10</v>
      </c>
      <c r="C399">
        <v>73</v>
      </c>
      <c r="D399">
        <v>0</v>
      </c>
      <c r="E399">
        <v>0</v>
      </c>
      <c r="F399">
        <v>1403</v>
      </c>
    </row>
    <row r="400" spans="1:6" x14ac:dyDescent="0.25">
      <c r="A400" t="str">
        <f>'Локальная смета 9(копия)('!A141</f>
        <v>ИТОГО:</v>
      </c>
      <c r="B400">
        <v>10</v>
      </c>
      <c r="C400">
        <v>193</v>
      </c>
      <c r="D400">
        <v>0</v>
      </c>
      <c r="E400">
        <v>0</v>
      </c>
      <c r="F400">
        <v>1403</v>
      </c>
    </row>
    <row r="401" spans="1:6" x14ac:dyDescent="0.25">
      <c r="A401" t="str">
        <f>'Локальная смета 9(копия)('!A144</f>
        <v>Наименование и значение множителей</v>
      </c>
      <c r="B401">
        <v>10</v>
      </c>
      <c r="C401">
        <v>130</v>
      </c>
      <c r="D401">
        <v>0</v>
      </c>
      <c r="E401">
        <v>0</v>
      </c>
      <c r="F401">
        <v>100</v>
      </c>
    </row>
    <row r="402" spans="1:6" x14ac:dyDescent="0.25">
      <c r="A402" t="str">
        <f>'Локальная смета 9(копия)('!AE144</f>
        <v>Значение</v>
      </c>
      <c r="B402">
        <v>10</v>
      </c>
      <c r="C402">
        <v>130</v>
      </c>
      <c r="D402">
        <v>1</v>
      </c>
      <c r="E402">
        <v>0</v>
      </c>
      <c r="F402">
        <v>100</v>
      </c>
    </row>
    <row r="403" spans="1:6" x14ac:dyDescent="0.25">
      <c r="A403" t="str">
        <f>'Локальная смета 9(копия)('!AR144</f>
        <v>Прямые</v>
      </c>
      <c r="B403">
        <v>10</v>
      </c>
      <c r="C403">
        <v>130</v>
      </c>
      <c r="D403">
        <v>3</v>
      </c>
      <c r="E403">
        <v>0</v>
      </c>
      <c r="F403">
        <v>100</v>
      </c>
    </row>
    <row r="404" spans="1:6" x14ac:dyDescent="0.25">
      <c r="A404" t="str">
        <f>'Локальная смета 9(копия)('!A145</f>
        <v>Итого</v>
      </c>
      <c r="B404">
        <v>10</v>
      </c>
      <c r="C404">
        <v>132</v>
      </c>
      <c r="D404">
        <v>0</v>
      </c>
      <c r="E404">
        <v>0</v>
      </c>
      <c r="F404">
        <v>103</v>
      </c>
    </row>
    <row r="405" spans="1:6" x14ac:dyDescent="0.25">
      <c r="A405">
        <f>'Локальная смета 9(копия)('!AE145</f>
        <v>0</v>
      </c>
      <c r="B405">
        <v>10</v>
      </c>
      <c r="C405">
        <v>132</v>
      </c>
      <c r="D405">
        <v>1</v>
      </c>
      <c r="E405">
        <v>0</v>
      </c>
      <c r="F405">
        <v>103</v>
      </c>
    </row>
    <row r="406" spans="1:6" x14ac:dyDescent="0.25">
      <c r="A406" t="str">
        <f>'Локальная смета 9(копия)('!A146</f>
        <v>Итого по неучтенным материалам</v>
      </c>
      <c r="B406">
        <v>10</v>
      </c>
      <c r="C406">
        <v>133</v>
      </c>
      <c r="D406">
        <v>0</v>
      </c>
      <c r="E406">
        <v>0</v>
      </c>
      <c r="F406">
        <v>103</v>
      </c>
    </row>
    <row r="407" spans="1:6" x14ac:dyDescent="0.25">
      <c r="A407">
        <f>'Локальная смета 9(копия)('!AE146</f>
        <v>0</v>
      </c>
      <c r="B407">
        <v>10</v>
      </c>
      <c r="C407">
        <v>133</v>
      </c>
      <c r="D407">
        <v>1</v>
      </c>
      <c r="E407">
        <v>0</v>
      </c>
      <c r="F407">
        <v>103</v>
      </c>
    </row>
    <row r="408" spans="1:6" x14ac:dyDescent="0.25">
      <c r="A408" t="str">
        <f>'Локальная смета 9(копия)('!A147</f>
        <v>Итого</v>
      </c>
      <c r="B408">
        <v>10</v>
      </c>
      <c r="C408">
        <v>134</v>
      </c>
      <c r="D408">
        <v>0</v>
      </c>
      <c r="E408">
        <v>0</v>
      </c>
      <c r="F408">
        <v>103</v>
      </c>
    </row>
    <row r="409" spans="1:6" x14ac:dyDescent="0.25">
      <c r="A409">
        <f>'Локальная смета 9(копия)('!AE147</f>
        <v>0</v>
      </c>
      <c r="B409">
        <v>10</v>
      </c>
      <c r="C409">
        <v>134</v>
      </c>
      <c r="D409">
        <v>1</v>
      </c>
      <c r="E409">
        <v>0</v>
      </c>
      <c r="F409">
        <v>103</v>
      </c>
    </row>
    <row r="410" spans="1:6" x14ac:dyDescent="0.25">
      <c r="A410">
        <f>'Локальная смета 9(копия)('!A151</f>
        <v>1</v>
      </c>
      <c r="B410">
        <v>10</v>
      </c>
      <c r="C410">
        <v>163</v>
      </c>
      <c r="D410">
        <v>0</v>
      </c>
      <c r="E410">
        <v>0</v>
      </c>
      <c r="F410">
        <v>1402</v>
      </c>
    </row>
    <row r="411" spans="1:6" x14ac:dyDescent="0.25">
      <c r="A411" t="str">
        <f>'Локальная смета 9(копия)('!D151</f>
        <v>ТЕР27-03-009-02</v>
      </c>
      <c r="B411">
        <v>10</v>
      </c>
      <c r="C411">
        <v>163</v>
      </c>
      <c r="D411">
        <v>1</v>
      </c>
      <c r="E411">
        <v>0</v>
      </c>
      <c r="F411">
        <v>1402</v>
      </c>
    </row>
    <row r="412" spans="1:6" x14ac:dyDescent="0.25">
      <c r="A412" t="str">
        <f>'Локальная смета 9(копия)('!G151</f>
        <v>Срезка поверхностного слоя асфальтобетонных дорожных покрытий методом холодного фрезерования при ширине барабана фрезы 1000 мм, толщина слоя: 10 см</v>
      </c>
      <c r="B412">
        <v>10</v>
      </c>
      <c r="C412">
        <v>163</v>
      </c>
      <c r="D412">
        <v>2</v>
      </c>
      <c r="E412">
        <v>0</v>
      </c>
      <c r="F412">
        <v>1402</v>
      </c>
    </row>
    <row r="413" spans="1:6" x14ac:dyDescent="0.25">
      <c r="A413" t="str">
        <f>'Локальная смета 9(копия)('!J152</f>
        <v>100 м2</v>
      </c>
      <c r="B413">
        <v>10</v>
      </c>
      <c r="C413">
        <v>163</v>
      </c>
      <c r="D413">
        <v>3</v>
      </c>
      <c r="E413">
        <v>0</v>
      </c>
      <c r="F413">
        <v>1402</v>
      </c>
    </row>
    <row r="414" spans="1:6" x14ac:dyDescent="0.25">
      <c r="A414">
        <f>'Локальная смета 9(копия)('!J151</f>
        <v>1.7010000000000001</v>
      </c>
      <c r="B414">
        <v>10</v>
      </c>
      <c r="C414">
        <v>163</v>
      </c>
      <c r="D414">
        <v>4</v>
      </c>
      <c r="E414">
        <v>0</v>
      </c>
      <c r="F414">
        <v>1402</v>
      </c>
    </row>
    <row r="415" spans="1:6" x14ac:dyDescent="0.25">
      <c r="A415" s="4">
        <f>'Локальная смета 9(копия)('!O152</f>
        <v>60.54</v>
      </c>
      <c r="B415">
        <v>10</v>
      </c>
      <c r="C415">
        <v>163</v>
      </c>
      <c r="D415">
        <v>6</v>
      </c>
      <c r="E415">
        <v>0</v>
      </c>
      <c r="F415">
        <v>1402</v>
      </c>
    </row>
    <row r="416" spans="1:6" x14ac:dyDescent="0.25">
      <c r="A416" s="4">
        <f>'Локальная смета 9(копия)('!P151</f>
        <v>1834.06</v>
      </c>
      <c r="B416">
        <v>10</v>
      </c>
      <c r="C416">
        <v>163</v>
      </c>
      <c r="D416">
        <v>7</v>
      </c>
      <c r="E416">
        <v>0</v>
      </c>
      <c r="F416">
        <v>1402</v>
      </c>
    </row>
    <row r="417" spans="1:6" x14ac:dyDescent="0.25">
      <c r="A417" s="4">
        <f>'Локальная смета 9(копия)('!P152</f>
        <v>95.75</v>
      </c>
      <c r="B417">
        <v>10</v>
      </c>
      <c r="C417">
        <v>163</v>
      </c>
      <c r="D417">
        <v>8</v>
      </c>
      <c r="E417">
        <v>0</v>
      </c>
      <c r="F417">
        <v>1402</v>
      </c>
    </row>
    <row r="418" spans="1:6" x14ac:dyDescent="0.25">
      <c r="A418" s="4">
        <f>'Локальная смета 9(копия)('!AN151</f>
        <v>5.81</v>
      </c>
      <c r="B418">
        <v>10</v>
      </c>
      <c r="C418">
        <v>163</v>
      </c>
      <c r="D418">
        <v>9</v>
      </c>
      <c r="E418">
        <v>0</v>
      </c>
      <c r="F418">
        <v>1402</v>
      </c>
    </row>
    <row r="419" spans="1:6" x14ac:dyDescent="0.25">
      <c r="A419" s="4">
        <f>'Локальная смета 9(копия)('!AN152</f>
        <v>6.06</v>
      </c>
      <c r="B419">
        <v>10</v>
      </c>
      <c r="C419">
        <v>163</v>
      </c>
      <c r="D419">
        <v>10</v>
      </c>
      <c r="E419">
        <v>0</v>
      </c>
      <c r="F419">
        <v>1402</v>
      </c>
    </row>
    <row r="420" spans="1:6" x14ac:dyDescent="0.25">
      <c r="A420">
        <f>'Локальная смета 9(копия)('!A153</f>
        <v>2</v>
      </c>
      <c r="B420">
        <v>10</v>
      </c>
      <c r="C420">
        <v>90</v>
      </c>
      <c r="D420">
        <v>0</v>
      </c>
      <c r="E420">
        <v>0</v>
      </c>
      <c r="F420">
        <v>1402</v>
      </c>
    </row>
    <row r="421" spans="1:6" x14ac:dyDescent="0.25">
      <c r="A421" t="str">
        <f>'Локальная смета 9(копия)('!D153</f>
        <v>ТЕР27-04-001-04</v>
      </c>
      <c r="B421">
        <v>10</v>
      </c>
      <c r="C421">
        <v>90</v>
      </c>
      <c r="D421">
        <v>1</v>
      </c>
      <c r="E421">
        <v>0</v>
      </c>
      <c r="F421">
        <v>1402</v>
      </c>
    </row>
    <row r="422" spans="1:6" x14ac:dyDescent="0.25">
      <c r="A422" t="str">
        <f>'Локальная смета 9(копия)('!G153</f>
        <v>Устройство подстилающих и выравнивающих слоев оснований: из щебня</v>
      </c>
      <c r="B422">
        <v>10</v>
      </c>
      <c r="C422">
        <v>90</v>
      </c>
      <c r="D422">
        <v>2</v>
      </c>
      <c r="E422">
        <v>0</v>
      </c>
      <c r="F422">
        <v>1402</v>
      </c>
    </row>
    <row r="423" spans="1:6" x14ac:dyDescent="0.25">
      <c r="A423" t="str">
        <f>'Локальная смета 9(копия)('!J154</f>
        <v>100 м3 материала основания (в плотном теле)</v>
      </c>
      <c r="B423">
        <v>10</v>
      </c>
      <c r="C423">
        <v>90</v>
      </c>
      <c r="D423">
        <v>3</v>
      </c>
      <c r="E423">
        <v>0</v>
      </c>
      <c r="F423">
        <v>1402</v>
      </c>
    </row>
    <row r="424" spans="1:6" x14ac:dyDescent="0.25">
      <c r="A424">
        <f>'Локальная смета 9(копия)('!J153</f>
        <v>0.3402</v>
      </c>
      <c r="B424">
        <v>10</v>
      </c>
      <c r="C424">
        <v>90</v>
      </c>
      <c r="D424">
        <v>4</v>
      </c>
      <c r="E424">
        <v>0</v>
      </c>
      <c r="F424">
        <v>1402</v>
      </c>
    </row>
    <row r="425" spans="1:6" x14ac:dyDescent="0.25">
      <c r="A425" s="4">
        <f>'Локальная смета 9(копия)('!O154</f>
        <v>239.24</v>
      </c>
      <c r="B425">
        <v>10</v>
      </c>
      <c r="C425">
        <v>90</v>
      </c>
      <c r="D425">
        <v>6</v>
      </c>
      <c r="E425">
        <v>0</v>
      </c>
      <c r="F425">
        <v>1402</v>
      </c>
    </row>
    <row r="426" spans="1:6" x14ac:dyDescent="0.25">
      <c r="A426" s="4">
        <f>'Локальная смета 9(копия)('!P153</f>
        <v>3002.64</v>
      </c>
      <c r="B426">
        <v>10</v>
      </c>
      <c r="C426">
        <v>90</v>
      </c>
      <c r="D426">
        <v>7</v>
      </c>
      <c r="E426">
        <v>0</v>
      </c>
      <c r="F426">
        <v>1402</v>
      </c>
    </row>
    <row r="427" spans="1:6" x14ac:dyDescent="0.25">
      <c r="A427" s="4">
        <f>'Локальная смета 9(копия)('!P154</f>
        <v>318.27</v>
      </c>
      <c r="B427">
        <v>10</v>
      </c>
      <c r="C427">
        <v>90</v>
      </c>
      <c r="D427">
        <v>8</v>
      </c>
      <c r="E427">
        <v>0</v>
      </c>
      <c r="F427">
        <v>1402</v>
      </c>
    </row>
    <row r="428" spans="1:6" x14ac:dyDescent="0.25">
      <c r="A428" s="4">
        <f>'Локальная смета 9(копия)('!AN153</f>
        <v>24.19</v>
      </c>
      <c r="B428">
        <v>10</v>
      </c>
      <c r="C428">
        <v>90</v>
      </c>
      <c r="D428">
        <v>9</v>
      </c>
      <c r="E428">
        <v>0</v>
      </c>
      <c r="F428">
        <v>1402</v>
      </c>
    </row>
    <row r="429" spans="1:6" x14ac:dyDescent="0.25">
      <c r="A429">
        <f>'Локальная смета 9(копия)('!AN154</f>
        <v>20.6</v>
      </c>
      <c r="B429">
        <v>10</v>
      </c>
      <c r="C429">
        <v>90</v>
      </c>
      <c r="D429">
        <v>10</v>
      </c>
      <c r="E429">
        <v>0</v>
      </c>
      <c r="F429">
        <v>1402</v>
      </c>
    </row>
    <row r="430" spans="1:6" x14ac:dyDescent="0.25">
      <c r="A430">
        <f>'Локальная смета 9(копия)('!A155</f>
        <v>2.1</v>
      </c>
      <c r="B430">
        <v>10</v>
      </c>
      <c r="C430">
        <v>91</v>
      </c>
      <c r="D430">
        <v>0</v>
      </c>
      <c r="E430">
        <v>0</v>
      </c>
      <c r="F430">
        <v>1406</v>
      </c>
    </row>
    <row r="431" spans="1:6" x14ac:dyDescent="0.25">
      <c r="A431" t="str">
        <f>'Локальная смета 9(копия)('!D155</f>
        <v>408-9080-031П</v>
      </c>
      <c r="B431">
        <v>10</v>
      </c>
      <c r="C431">
        <v>91</v>
      </c>
      <c r="D431">
        <v>1</v>
      </c>
      <c r="E431">
        <v>0</v>
      </c>
      <c r="F431">
        <v>1406</v>
      </c>
    </row>
    <row r="432" spans="1:6" x14ac:dyDescent="0.25">
      <c r="A432" t="str">
        <f>'Локальная смета 9(копия)('!G155</f>
        <v>Щебень гранитный марки 1200, фр. 20-40 мм</v>
      </c>
      <c r="B432">
        <v>10</v>
      </c>
      <c r="C432">
        <v>91</v>
      </c>
      <c r="D432">
        <v>2</v>
      </c>
      <c r="E432">
        <v>0</v>
      </c>
      <c r="F432">
        <v>1406</v>
      </c>
    </row>
    <row r="433" spans="1:6" x14ac:dyDescent="0.25">
      <c r="A433" t="str">
        <f>'Локальная смета 9(копия)('!J156</f>
        <v>м3</v>
      </c>
      <c r="B433">
        <v>10</v>
      </c>
      <c r="C433">
        <v>91</v>
      </c>
      <c r="D433">
        <v>3</v>
      </c>
      <c r="E433">
        <v>0</v>
      </c>
      <c r="F433">
        <v>1406</v>
      </c>
    </row>
    <row r="434" spans="1:6" x14ac:dyDescent="0.25">
      <c r="A434" s="4">
        <f>'Локальная смета 9(копия)('!O155</f>
        <v>885.34</v>
      </c>
      <c r="B434">
        <v>10</v>
      </c>
      <c r="C434">
        <v>91</v>
      </c>
      <c r="D434">
        <v>5</v>
      </c>
      <c r="E434">
        <v>0</v>
      </c>
      <c r="F434">
        <v>1406</v>
      </c>
    </row>
    <row r="435" spans="1:6" x14ac:dyDescent="0.25">
      <c r="A435" s="3">
        <f>'Локальная смета 9(копия)('!P155</f>
        <v>103</v>
      </c>
      <c r="B435">
        <v>10</v>
      </c>
      <c r="C435">
        <v>91</v>
      </c>
      <c r="D435">
        <v>6</v>
      </c>
      <c r="E435">
        <v>0</v>
      </c>
      <c r="F435">
        <v>1406</v>
      </c>
    </row>
    <row r="436" spans="1:6" x14ac:dyDescent="0.25">
      <c r="A436">
        <f>'Локальная смета 9(копия)('!Y155</f>
        <v>0</v>
      </c>
      <c r="B436">
        <v>10</v>
      </c>
      <c r="C436">
        <v>91</v>
      </c>
      <c r="D436">
        <v>8</v>
      </c>
      <c r="E436">
        <v>0</v>
      </c>
      <c r="F436">
        <v>1406</v>
      </c>
    </row>
    <row r="437" spans="1:6" x14ac:dyDescent="0.25">
      <c r="A437">
        <f>'Локальная смета 9(копия)('!A157</f>
        <v>3</v>
      </c>
      <c r="B437">
        <v>10</v>
      </c>
      <c r="C437">
        <v>164</v>
      </c>
      <c r="D437">
        <v>0</v>
      </c>
      <c r="E437">
        <v>0</v>
      </c>
      <c r="F437">
        <v>1402</v>
      </c>
    </row>
    <row r="438" spans="1:6" x14ac:dyDescent="0.25">
      <c r="A438" t="str">
        <f>'Локальная смета 9(копия)('!D157</f>
        <v>ТЕР27-07-001-03</v>
      </c>
      <c r="B438">
        <v>10</v>
      </c>
      <c r="C438">
        <v>164</v>
      </c>
      <c r="D438">
        <v>1</v>
      </c>
      <c r="E438">
        <v>0</v>
      </c>
      <c r="F438">
        <v>1402</v>
      </c>
    </row>
    <row r="439" spans="1:6" x14ac:dyDescent="0.25">
      <c r="A439" t="str">
        <f>'Локальная смета 9(копия)('!G157</f>
        <v>Устройство асфальтобетонных покрытий дорожек и тротуаров двухслойных: нижний слой из крупнозернистой асфальтобетонной смеси толщиной 4,5 см</v>
      </c>
      <c r="B439">
        <v>10</v>
      </c>
      <c r="C439">
        <v>164</v>
      </c>
      <c r="D439">
        <v>2</v>
      </c>
      <c r="E439">
        <v>0</v>
      </c>
      <c r="F439">
        <v>1402</v>
      </c>
    </row>
    <row r="440" spans="1:6" x14ac:dyDescent="0.25">
      <c r="A440" t="str">
        <f>'Локальная смета 9(копия)('!J158</f>
        <v>100 м2 покрытия</v>
      </c>
      <c r="B440">
        <v>10</v>
      </c>
      <c r="C440">
        <v>164</v>
      </c>
      <c r="D440">
        <v>3</v>
      </c>
      <c r="E440">
        <v>0</v>
      </c>
      <c r="F440">
        <v>1402</v>
      </c>
    </row>
    <row r="441" spans="1:6" x14ac:dyDescent="0.25">
      <c r="A441">
        <f>'Локальная смета 9(копия)('!J157</f>
        <v>1.7010000000000001</v>
      </c>
      <c r="B441">
        <v>10</v>
      </c>
      <c r="C441">
        <v>164</v>
      </c>
      <c r="D441">
        <v>4</v>
      </c>
      <c r="E441">
        <v>0</v>
      </c>
      <c r="F441">
        <v>1402</v>
      </c>
    </row>
    <row r="442" spans="1:6" x14ac:dyDescent="0.25">
      <c r="A442" s="4">
        <f>'Локальная смета 9(копия)('!O158</f>
        <v>120.07</v>
      </c>
      <c r="B442">
        <v>10</v>
      </c>
      <c r="C442">
        <v>164</v>
      </c>
      <c r="D442">
        <v>6</v>
      </c>
      <c r="E442">
        <v>0</v>
      </c>
      <c r="F442">
        <v>1402</v>
      </c>
    </row>
    <row r="443" spans="1:6" x14ac:dyDescent="0.25">
      <c r="A443" s="4">
        <f>'Локальная смета 9(копия)('!P157</f>
        <v>135.96</v>
      </c>
      <c r="B443">
        <v>10</v>
      </c>
      <c r="C443">
        <v>164</v>
      </c>
      <c r="D443">
        <v>7</v>
      </c>
      <c r="E443">
        <v>0</v>
      </c>
      <c r="F443">
        <v>1402</v>
      </c>
    </row>
    <row r="444" spans="1:6" x14ac:dyDescent="0.25">
      <c r="A444" s="4">
        <f>'Локальная смета 9(копия)('!P158</f>
        <v>0.32</v>
      </c>
      <c r="B444">
        <v>10</v>
      </c>
      <c r="C444">
        <v>164</v>
      </c>
      <c r="D444">
        <v>8</v>
      </c>
      <c r="E444">
        <v>0</v>
      </c>
      <c r="F444">
        <v>1402</v>
      </c>
    </row>
    <row r="445" spans="1:6" x14ac:dyDescent="0.25">
      <c r="A445" s="4">
        <f>'Локальная смета 9(копия)('!AN157</f>
        <v>10.210000000000001</v>
      </c>
      <c r="B445">
        <v>10</v>
      </c>
      <c r="C445">
        <v>164</v>
      </c>
      <c r="D445">
        <v>9</v>
      </c>
      <c r="E445">
        <v>0</v>
      </c>
      <c r="F445">
        <v>1402</v>
      </c>
    </row>
    <row r="446" spans="1:6" x14ac:dyDescent="0.25">
      <c r="A446" s="4">
        <f>'Локальная смета 9(копия)('!AN158</f>
        <v>0.02</v>
      </c>
      <c r="B446">
        <v>10</v>
      </c>
      <c r="C446">
        <v>164</v>
      </c>
      <c r="D446">
        <v>10</v>
      </c>
      <c r="E446">
        <v>0</v>
      </c>
      <c r="F446">
        <v>1402</v>
      </c>
    </row>
    <row r="447" spans="1:6" x14ac:dyDescent="0.25">
      <c r="A447">
        <f>'Локальная смета 9(копия)('!A159</f>
        <v>3.1</v>
      </c>
      <c r="B447">
        <v>10</v>
      </c>
      <c r="C447">
        <v>165</v>
      </c>
      <c r="D447">
        <v>0</v>
      </c>
      <c r="E447">
        <v>0</v>
      </c>
      <c r="F447">
        <v>1406</v>
      </c>
    </row>
    <row r="448" spans="1:6" x14ac:dyDescent="0.25">
      <c r="A448" t="str">
        <f>'Локальная смета 9(копия)('!D159</f>
        <v>410-9010-008П</v>
      </c>
      <c r="B448">
        <v>10</v>
      </c>
      <c r="C448">
        <v>165</v>
      </c>
      <c r="D448">
        <v>1</v>
      </c>
      <c r="E448">
        <v>0</v>
      </c>
      <c r="F448">
        <v>1406</v>
      </c>
    </row>
    <row r="449" spans="1:6" x14ac:dyDescent="0.25">
      <c r="A449" t="str">
        <f>'Локальная смета 9(копия)('!G159</f>
        <v>Смеси асфальтобетонные горячая плотная, марки: I, тип А мелкозернистая</v>
      </c>
      <c r="B449">
        <v>10</v>
      </c>
      <c r="C449">
        <v>165</v>
      </c>
      <c r="D449">
        <v>2</v>
      </c>
      <c r="E449">
        <v>0</v>
      </c>
      <c r="F449">
        <v>1406</v>
      </c>
    </row>
    <row r="450" spans="1:6" x14ac:dyDescent="0.25">
      <c r="A450" t="str">
        <f>'Локальная смета 9(копия)('!J160</f>
        <v>т</v>
      </c>
      <c r="B450">
        <v>10</v>
      </c>
      <c r="C450">
        <v>165</v>
      </c>
      <c r="D450">
        <v>3</v>
      </c>
      <c r="E450">
        <v>0</v>
      </c>
      <c r="F450">
        <v>1406</v>
      </c>
    </row>
    <row r="451" spans="1:6" x14ac:dyDescent="0.25">
      <c r="A451">
        <f>'Локальная смета 9(копия)('!O159</f>
        <v>3332.5</v>
      </c>
      <c r="B451">
        <v>10</v>
      </c>
      <c r="C451">
        <v>165</v>
      </c>
      <c r="D451">
        <v>5</v>
      </c>
      <c r="E451">
        <v>0</v>
      </c>
      <c r="F451">
        <v>1406</v>
      </c>
    </row>
    <row r="452" spans="1:6" x14ac:dyDescent="0.25">
      <c r="A452">
        <f>'Локальная смета 9(копия)('!P159</f>
        <v>10.7</v>
      </c>
      <c r="B452">
        <v>10</v>
      </c>
      <c r="C452">
        <v>165</v>
      </c>
      <c r="D452">
        <v>6</v>
      </c>
      <c r="E452">
        <v>0</v>
      </c>
      <c r="F452">
        <v>1406</v>
      </c>
    </row>
    <row r="453" spans="1:6" x14ac:dyDescent="0.25">
      <c r="A453">
        <f>'Локальная смета 9(копия)('!Y159</f>
        <v>0</v>
      </c>
      <c r="B453">
        <v>10</v>
      </c>
      <c r="C453">
        <v>165</v>
      </c>
      <c r="D453">
        <v>8</v>
      </c>
      <c r="E453">
        <v>0</v>
      </c>
      <c r="F453">
        <v>1406</v>
      </c>
    </row>
    <row r="454" spans="1:6" x14ac:dyDescent="0.25">
      <c r="A454">
        <f>'Локальная смета 9(копия)('!A161</f>
        <v>4</v>
      </c>
      <c r="B454">
        <v>10</v>
      </c>
      <c r="C454">
        <v>167</v>
      </c>
      <c r="D454">
        <v>0</v>
      </c>
      <c r="E454">
        <v>0</v>
      </c>
      <c r="F454">
        <v>1422</v>
      </c>
    </row>
    <row r="455" spans="1:6" x14ac:dyDescent="0.25">
      <c r="A455" t="str">
        <f>'Локальная смета 9(копия)('!D161</f>
        <v>311-01-146-1 (2)</v>
      </c>
      <c r="B455">
        <v>10</v>
      </c>
      <c r="C455">
        <v>167</v>
      </c>
      <c r="D455">
        <v>1</v>
      </c>
      <c r="E455">
        <v>0</v>
      </c>
      <c r="F455">
        <v>1422</v>
      </c>
    </row>
    <row r="456" spans="1:6" x14ac:dyDescent="0.25">
      <c r="A456" t="str">
        <f>'Локальная смета 9(копия)('!G161</f>
        <v>Погрузочные работы: Мусор строительный с погрузкой вручную</v>
      </c>
      <c r="B456">
        <v>10</v>
      </c>
      <c r="C456">
        <v>167</v>
      </c>
      <c r="D456">
        <v>2</v>
      </c>
      <c r="E456">
        <v>0</v>
      </c>
      <c r="F456">
        <v>1422</v>
      </c>
    </row>
    <row r="457" spans="1:6" x14ac:dyDescent="0.25">
      <c r="A457" t="str">
        <f>'Локальная смета 9(копия)('!J162</f>
        <v>т</v>
      </c>
      <c r="B457">
        <v>10</v>
      </c>
      <c r="C457">
        <v>167</v>
      </c>
      <c r="D457">
        <v>3</v>
      </c>
      <c r="E457">
        <v>0</v>
      </c>
      <c r="F457">
        <v>1422</v>
      </c>
    </row>
    <row r="458" spans="1:6" x14ac:dyDescent="0.25">
      <c r="A458" s="4">
        <f>'Локальная смета 9(копия)('!J161</f>
        <v>33.340000000000003</v>
      </c>
      <c r="B458">
        <v>10</v>
      </c>
      <c r="C458">
        <v>167</v>
      </c>
      <c r="D458">
        <v>4</v>
      </c>
      <c r="E458">
        <v>0</v>
      </c>
      <c r="F458">
        <v>1422</v>
      </c>
    </row>
    <row r="459" spans="1:6" x14ac:dyDescent="0.25">
      <c r="A459" s="4">
        <f>'Локальная смета 9(копия)('!O161</f>
        <v>58.94</v>
      </c>
      <c r="B459">
        <v>10</v>
      </c>
      <c r="C459">
        <v>167</v>
      </c>
      <c r="D459">
        <v>5</v>
      </c>
      <c r="E459">
        <v>0</v>
      </c>
      <c r="F459">
        <v>1422</v>
      </c>
    </row>
    <row r="460" spans="1:6" x14ac:dyDescent="0.25">
      <c r="A460" s="3">
        <f>'Локальная смета 9(копия)('!P161</f>
        <v>0</v>
      </c>
      <c r="B460">
        <v>10</v>
      </c>
      <c r="C460">
        <v>167</v>
      </c>
      <c r="D460">
        <v>6</v>
      </c>
      <c r="E460">
        <v>0</v>
      </c>
      <c r="F460">
        <v>1422</v>
      </c>
    </row>
    <row r="461" spans="1:6" x14ac:dyDescent="0.25">
      <c r="A461">
        <f>'Локальная смета 9(копия)('!AN161</f>
        <v>0</v>
      </c>
      <c r="B461">
        <v>10</v>
      </c>
      <c r="C461">
        <v>167</v>
      </c>
      <c r="D461">
        <v>10</v>
      </c>
      <c r="E461">
        <v>0</v>
      </c>
      <c r="F461">
        <v>1422</v>
      </c>
    </row>
    <row r="462" spans="1:6" x14ac:dyDescent="0.25">
      <c r="A462" s="3">
        <f>'Локальная смета 9(копия)('!O162</f>
        <v>0</v>
      </c>
      <c r="B462">
        <v>10</v>
      </c>
      <c r="C462">
        <v>167</v>
      </c>
      <c r="D462">
        <v>11</v>
      </c>
      <c r="E462">
        <v>0</v>
      </c>
      <c r="F462">
        <v>1422</v>
      </c>
    </row>
    <row r="463" spans="1:6" x14ac:dyDescent="0.25">
      <c r="A463" s="3">
        <f>'Локальная смета 9(копия)('!P162</f>
        <v>0</v>
      </c>
      <c r="B463">
        <v>10</v>
      </c>
      <c r="C463">
        <v>167</v>
      </c>
      <c r="D463">
        <v>12</v>
      </c>
      <c r="E463">
        <v>0</v>
      </c>
      <c r="F463">
        <v>1422</v>
      </c>
    </row>
    <row r="464" spans="1:6" x14ac:dyDescent="0.25">
      <c r="A464">
        <f>'Локальная смета 9(копия)('!A163</f>
        <v>5</v>
      </c>
      <c r="B464">
        <v>10</v>
      </c>
      <c r="C464">
        <v>168</v>
      </c>
      <c r="D464">
        <v>0</v>
      </c>
      <c r="E464">
        <v>0</v>
      </c>
      <c r="F464">
        <v>1421</v>
      </c>
    </row>
    <row r="465" spans="1:6" x14ac:dyDescent="0.25">
      <c r="A465" t="str">
        <f>'Локальная смета 9(копия)('!D163</f>
        <v>310-3030-2</v>
      </c>
      <c r="B465">
        <v>10</v>
      </c>
      <c r="C465">
        <v>168</v>
      </c>
      <c r="D465">
        <v>1</v>
      </c>
      <c r="E465">
        <v>0</v>
      </c>
      <c r="F465">
        <v>1421</v>
      </c>
    </row>
    <row r="466" spans="1:6" x14ac:dyDescent="0.25">
      <c r="A466" t="str">
        <f>'Локальная смета 9(копия)('!G163</f>
        <v>Расстояние перевозки: от 29.1 до 30 км. Класс груза 2. Таблица 3.7 Перевозка грузов автомобилями-самосвалами работающими вне карьера</v>
      </c>
      <c r="B466">
        <v>10</v>
      </c>
      <c r="C466">
        <v>168</v>
      </c>
      <c r="D466">
        <v>2</v>
      </c>
      <c r="E466">
        <v>0</v>
      </c>
      <c r="F466">
        <v>1421</v>
      </c>
    </row>
    <row r="467" spans="1:6" x14ac:dyDescent="0.25">
      <c r="A467" t="str">
        <f>'Локальная смета 9(копия)('!J164</f>
        <v>т</v>
      </c>
      <c r="B467">
        <v>10</v>
      </c>
      <c r="C467">
        <v>168</v>
      </c>
      <c r="D467">
        <v>3</v>
      </c>
      <c r="E467">
        <v>0</v>
      </c>
      <c r="F467">
        <v>1421</v>
      </c>
    </row>
    <row r="468" spans="1:6" x14ac:dyDescent="0.25">
      <c r="A468" s="4">
        <f>'Локальная смета 9(копия)('!J163</f>
        <v>33.340000000000003</v>
      </c>
      <c r="B468">
        <v>10</v>
      </c>
      <c r="C468">
        <v>168</v>
      </c>
      <c r="D468">
        <v>4</v>
      </c>
      <c r="E468">
        <v>0</v>
      </c>
      <c r="F468">
        <v>1421</v>
      </c>
    </row>
    <row r="469" spans="1:6" x14ac:dyDescent="0.25">
      <c r="A469" s="4">
        <f>'Локальная смета 9(копия)('!O163</f>
        <v>169.49</v>
      </c>
      <c r="B469">
        <v>10</v>
      </c>
      <c r="C469">
        <v>168</v>
      </c>
      <c r="D469">
        <v>5</v>
      </c>
      <c r="E469">
        <v>0</v>
      </c>
      <c r="F469">
        <v>1421</v>
      </c>
    </row>
    <row r="470" spans="1:6" x14ac:dyDescent="0.25">
      <c r="A470" s="3">
        <f>'Локальная смета 9(копия)('!P163</f>
        <v>0</v>
      </c>
      <c r="B470">
        <v>10</v>
      </c>
      <c r="C470">
        <v>168</v>
      </c>
      <c r="D470">
        <v>6</v>
      </c>
      <c r="E470">
        <v>0</v>
      </c>
      <c r="F470">
        <v>1421</v>
      </c>
    </row>
    <row r="471" spans="1:6" x14ac:dyDescent="0.25">
      <c r="A471">
        <f>'Локальная смета 9(копия)('!AN163</f>
        <v>0</v>
      </c>
      <c r="B471">
        <v>10</v>
      </c>
      <c r="C471">
        <v>168</v>
      </c>
      <c r="D471">
        <v>8</v>
      </c>
      <c r="E471">
        <v>0</v>
      </c>
      <c r="F471">
        <v>1421</v>
      </c>
    </row>
    <row r="472" spans="1:6" x14ac:dyDescent="0.25">
      <c r="A472" t="str">
        <f>'Локальная смета 9(копия)('!A167</f>
        <v>ИТОГО:</v>
      </c>
      <c r="B472">
        <v>10</v>
      </c>
      <c r="C472">
        <v>87</v>
      </c>
      <c r="D472">
        <v>0</v>
      </c>
      <c r="E472">
        <v>0</v>
      </c>
      <c r="F472">
        <v>1403</v>
      </c>
    </row>
    <row r="473" spans="1:6" x14ac:dyDescent="0.25">
      <c r="A473" t="str">
        <f>'Локальная смета 9(копия)('!A171</f>
        <v>ИТОГО:</v>
      </c>
      <c r="B473">
        <v>10</v>
      </c>
      <c r="C473">
        <v>195</v>
      </c>
      <c r="D473">
        <v>0</v>
      </c>
      <c r="E473">
        <v>0</v>
      </c>
      <c r="F473">
        <v>1403</v>
      </c>
    </row>
    <row r="474" spans="1:6" x14ac:dyDescent="0.25">
      <c r="A474" t="str">
        <f>'Локальная смета 9(копия)('!A174</f>
        <v>Наименование и значение множителей</v>
      </c>
      <c r="B474">
        <v>10</v>
      </c>
      <c r="C474">
        <v>148</v>
      </c>
      <c r="D474">
        <v>0</v>
      </c>
      <c r="E474">
        <v>0</v>
      </c>
      <c r="F474">
        <v>100</v>
      </c>
    </row>
    <row r="475" spans="1:6" x14ac:dyDescent="0.25">
      <c r="A475" t="str">
        <f>'Локальная смета 9(копия)('!AE174</f>
        <v>Значение</v>
      </c>
      <c r="B475">
        <v>10</v>
      </c>
      <c r="C475">
        <v>148</v>
      </c>
      <c r="D475">
        <v>1</v>
      </c>
      <c r="E475">
        <v>0</v>
      </c>
      <c r="F475">
        <v>100</v>
      </c>
    </row>
    <row r="476" spans="1:6" x14ac:dyDescent="0.25">
      <c r="A476" t="str">
        <f>'Локальная смета 9(копия)('!AR174</f>
        <v>Прямые</v>
      </c>
      <c r="B476">
        <v>10</v>
      </c>
      <c r="C476">
        <v>148</v>
      </c>
      <c r="D476">
        <v>3</v>
      </c>
      <c r="E476">
        <v>0</v>
      </c>
      <c r="F476">
        <v>100</v>
      </c>
    </row>
    <row r="477" spans="1:6" x14ac:dyDescent="0.25">
      <c r="A477" t="str">
        <f>'Локальная смета 9(копия)('!A175</f>
        <v>Итого</v>
      </c>
      <c r="B477">
        <v>10</v>
      </c>
      <c r="C477">
        <v>150</v>
      </c>
      <c r="D477">
        <v>0</v>
      </c>
      <c r="E477">
        <v>0</v>
      </c>
      <c r="F477">
        <v>103</v>
      </c>
    </row>
    <row r="478" spans="1:6" x14ac:dyDescent="0.25">
      <c r="A478">
        <f>'Локальная смета 9(копия)('!AE175</f>
        <v>0</v>
      </c>
      <c r="B478">
        <v>10</v>
      </c>
      <c r="C478">
        <v>150</v>
      </c>
      <c r="D478">
        <v>1</v>
      </c>
      <c r="E478">
        <v>0</v>
      </c>
      <c r="F478">
        <v>103</v>
      </c>
    </row>
    <row r="479" spans="1:6" x14ac:dyDescent="0.25">
      <c r="A479" t="str">
        <f>'Локальная смета 9(копия)('!A176</f>
        <v>Итого по неучтенным материалам</v>
      </c>
      <c r="B479">
        <v>10</v>
      </c>
      <c r="C479">
        <v>151</v>
      </c>
      <c r="D479">
        <v>0</v>
      </c>
      <c r="E479">
        <v>0</v>
      </c>
      <c r="F479">
        <v>103</v>
      </c>
    </row>
    <row r="480" spans="1:6" x14ac:dyDescent="0.25">
      <c r="A480">
        <f>'Локальная смета 9(копия)('!AE176</f>
        <v>0</v>
      </c>
      <c r="B480">
        <v>10</v>
      </c>
      <c r="C480">
        <v>151</v>
      </c>
      <c r="D480">
        <v>1</v>
      </c>
      <c r="E480">
        <v>0</v>
      </c>
      <c r="F480">
        <v>103</v>
      </c>
    </row>
    <row r="481" spans="1:6" x14ac:dyDescent="0.25">
      <c r="A481" t="str">
        <f>'Локальная смета 9(копия)('!A177</f>
        <v>Итого по погрузке</v>
      </c>
      <c r="B481">
        <v>10</v>
      </c>
      <c r="C481">
        <v>170</v>
      </c>
      <c r="D481">
        <v>0</v>
      </c>
      <c r="E481">
        <v>0</v>
      </c>
      <c r="F481">
        <v>103</v>
      </c>
    </row>
    <row r="482" spans="1:6" x14ac:dyDescent="0.25">
      <c r="A482">
        <f>'Локальная смета 9(копия)('!AE177</f>
        <v>0</v>
      </c>
      <c r="B482">
        <v>10</v>
      </c>
      <c r="C482">
        <v>170</v>
      </c>
      <c r="D482">
        <v>1</v>
      </c>
      <c r="E482">
        <v>0</v>
      </c>
      <c r="F482">
        <v>103</v>
      </c>
    </row>
    <row r="483" spans="1:6" x14ac:dyDescent="0.25">
      <c r="A483" t="str">
        <f>'Локальная смета 9(копия)('!A178</f>
        <v>Итого по перевозке</v>
      </c>
      <c r="B483">
        <v>10</v>
      </c>
      <c r="C483">
        <v>171</v>
      </c>
      <c r="D483">
        <v>0</v>
      </c>
      <c r="E483">
        <v>0</v>
      </c>
      <c r="F483">
        <v>103</v>
      </c>
    </row>
    <row r="484" spans="1:6" x14ac:dyDescent="0.25">
      <c r="A484">
        <f>'Локальная смета 9(копия)('!AE178</f>
        <v>0</v>
      </c>
      <c r="B484">
        <v>10</v>
      </c>
      <c r="C484">
        <v>171</v>
      </c>
      <c r="D484">
        <v>1</v>
      </c>
      <c r="E484">
        <v>0</v>
      </c>
      <c r="F484">
        <v>103</v>
      </c>
    </row>
    <row r="485" spans="1:6" x14ac:dyDescent="0.25">
      <c r="A485" t="str">
        <f>'Локальная смета 9(копия)('!A179</f>
        <v>Итого</v>
      </c>
      <c r="B485">
        <v>10</v>
      </c>
      <c r="C485">
        <v>152</v>
      </c>
      <c r="D485">
        <v>0</v>
      </c>
      <c r="E485">
        <v>0</v>
      </c>
      <c r="F485">
        <v>103</v>
      </c>
    </row>
    <row r="486" spans="1:6" x14ac:dyDescent="0.25">
      <c r="A486">
        <f>'Локальная смета 9(копия)('!AE179</f>
        <v>0</v>
      </c>
      <c r="B486">
        <v>10</v>
      </c>
      <c r="C486">
        <v>152</v>
      </c>
      <c r="D486">
        <v>1</v>
      </c>
      <c r="E486">
        <v>0</v>
      </c>
      <c r="F486">
        <v>103</v>
      </c>
    </row>
    <row r="487" spans="1:6" x14ac:dyDescent="0.25">
      <c r="A487">
        <f>'Локальная смета 9(копия)('!A183</f>
        <v>1</v>
      </c>
      <c r="B487">
        <v>10</v>
      </c>
      <c r="C487">
        <v>100</v>
      </c>
      <c r="D487">
        <v>0</v>
      </c>
      <c r="E487">
        <v>0</v>
      </c>
      <c r="F487">
        <v>1402</v>
      </c>
    </row>
    <row r="488" spans="1:6" x14ac:dyDescent="0.25">
      <c r="A488" t="str">
        <f>'Локальная смета 9(копия)('!D183</f>
        <v>ТЕРп01-11-028-01</v>
      </c>
      <c r="B488">
        <v>10</v>
      </c>
      <c r="C488">
        <v>100</v>
      </c>
      <c r="D488">
        <v>1</v>
      </c>
      <c r="E488">
        <v>0</v>
      </c>
      <c r="F488">
        <v>1402</v>
      </c>
    </row>
    <row r="489" spans="1:6" x14ac:dyDescent="0.25">
      <c r="A489" t="str">
        <f>'Локальная смета 9(копия)('!G183</f>
        <v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 (на барабане)</v>
      </c>
      <c r="B489">
        <v>10</v>
      </c>
      <c r="C489">
        <v>100</v>
      </c>
      <c r="D489">
        <v>2</v>
      </c>
      <c r="E489">
        <v>0</v>
      </c>
      <c r="F489">
        <v>1402</v>
      </c>
    </row>
    <row r="490" spans="1:6" x14ac:dyDescent="0.25">
      <c r="A490" t="str">
        <f>'Локальная смета 9(копия)('!J184</f>
        <v>1 линия</v>
      </c>
      <c r="B490">
        <v>10</v>
      </c>
      <c r="C490">
        <v>100</v>
      </c>
      <c r="D490">
        <v>3</v>
      </c>
      <c r="E490">
        <v>0</v>
      </c>
      <c r="F490">
        <v>1402</v>
      </c>
    </row>
    <row r="491" spans="1:6" x14ac:dyDescent="0.25">
      <c r="A491" s="3">
        <f>'Локальная смета 9(копия)('!J183</f>
        <v>20</v>
      </c>
      <c r="B491">
        <v>10</v>
      </c>
      <c r="C491">
        <v>100</v>
      </c>
      <c r="D491">
        <v>4</v>
      </c>
      <c r="E491">
        <v>0</v>
      </c>
      <c r="F491">
        <v>1402</v>
      </c>
    </row>
    <row r="492" spans="1:6" x14ac:dyDescent="0.25">
      <c r="A492" s="4">
        <f>'Локальная смета 9(копия)('!N184</f>
        <v>6.26</v>
      </c>
      <c r="B492">
        <v>10</v>
      </c>
      <c r="C492">
        <v>100</v>
      </c>
      <c r="D492">
        <v>6</v>
      </c>
      <c r="E492">
        <v>0</v>
      </c>
      <c r="F492">
        <v>1402</v>
      </c>
    </row>
    <row r="493" spans="1:6" x14ac:dyDescent="0.25">
      <c r="A493" s="3">
        <f>'Локальная смета 9(копия)('!R183</f>
        <v>0</v>
      </c>
      <c r="B493">
        <v>10</v>
      </c>
      <c r="C493">
        <v>100</v>
      </c>
      <c r="D493">
        <v>7</v>
      </c>
      <c r="E493">
        <v>0</v>
      </c>
      <c r="F493">
        <v>1402</v>
      </c>
    </row>
    <row r="494" spans="1:6" x14ac:dyDescent="0.25">
      <c r="A494" s="3">
        <f>'Локальная смета 9(копия)('!R184</f>
        <v>0</v>
      </c>
      <c r="B494">
        <v>10</v>
      </c>
      <c r="C494">
        <v>100</v>
      </c>
      <c r="D494">
        <v>8</v>
      </c>
      <c r="E494">
        <v>0</v>
      </c>
      <c r="F494">
        <v>1402</v>
      </c>
    </row>
    <row r="495" spans="1:6" x14ac:dyDescent="0.25">
      <c r="A495">
        <f>'Локальная смета 9(копия)('!AO183</f>
        <v>0.4</v>
      </c>
      <c r="B495">
        <v>10</v>
      </c>
      <c r="C495">
        <v>100</v>
      </c>
      <c r="D495">
        <v>9</v>
      </c>
      <c r="E495">
        <v>0</v>
      </c>
      <c r="F495">
        <v>1402</v>
      </c>
    </row>
    <row r="496" spans="1:6" x14ac:dyDescent="0.25">
      <c r="A496" s="3">
        <f>'Локальная смета 9(копия)('!AO184</f>
        <v>0</v>
      </c>
      <c r="B496">
        <v>10</v>
      </c>
      <c r="C496">
        <v>100</v>
      </c>
      <c r="D496">
        <v>10</v>
      </c>
      <c r="E496">
        <v>0</v>
      </c>
      <c r="F496">
        <v>1402</v>
      </c>
    </row>
    <row r="497" spans="1:6" x14ac:dyDescent="0.25">
      <c r="A497">
        <f>'Локальная смета 9(копия)('!A185</f>
        <v>2</v>
      </c>
      <c r="B497">
        <v>10</v>
      </c>
      <c r="C497">
        <v>101</v>
      </c>
      <c r="D497">
        <v>0</v>
      </c>
      <c r="E497">
        <v>0</v>
      </c>
      <c r="F497">
        <v>1402</v>
      </c>
    </row>
    <row r="498" spans="1:6" x14ac:dyDescent="0.25">
      <c r="A498" t="str">
        <f>'Локальная смета 9(копия)('!D185</f>
        <v>ТЕРп01-11-028-01</v>
      </c>
      <c r="B498">
        <v>10</v>
      </c>
      <c r="C498">
        <v>101</v>
      </c>
      <c r="D498">
        <v>1</v>
      </c>
      <c r="E498">
        <v>0</v>
      </c>
      <c r="F498">
        <v>1402</v>
      </c>
    </row>
    <row r="499" spans="1:6" x14ac:dyDescent="0.25">
      <c r="A499" t="str">
        <f>'Локальная смета 9(копия)('!G185</f>
        <v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B499">
        <v>10</v>
      </c>
      <c r="C499">
        <v>101</v>
      </c>
      <c r="D499">
        <v>2</v>
      </c>
      <c r="E499">
        <v>0</v>
      </c>
      <c r="F499">
        <v>1402</v>
      </c>
    </row>
    <row r="500" spans="1:6" x14ac:dyDescent="0.25">
      <c r="A500" t="str">
        <f>'Локальная смета 9(копия)('!J186</f>
        <v>1 линия</v>
      </c>
      <c r="B500">
        <v>10</v>
      </c>
      <c r="C500">
        <v>101</v>
      </c>
      <c r="D500">
        <v>3</v>
      </c>
      <c r="E500">
        <v>0</v>
      </c>
      <c r="F500">
        <v>1402</v>
      </c>
    </row>
    <row r="501" spans="1:6" x14ac:dyDescent="0.25">
      <c r="A501" s="3">
        <f>'Локальная смета 9(копия)('!J185</f>
        <v>20</v>
      </c>
      <c r="B501">
        <v>10</v>
      </c>
      <c r="C501">
        <v>101</v>
      </c>
      <c r="D501">
        <v>4</v>
      </c>
      <c r="E501">
        <v>0</v>
      </c>
      <c r="F501">
        <v>1402</v>
      </c>
    </row>
    <row r="502" spans="1:6" x14ac:dyDescent="0.25">
      <c r="A502" s="4">
        <f>'Локальная смета 9(копия)('!N186</f>
        <v>6.26</v>
      </c>
      <c r="B502">
        <v>10</v>
      </c>
      <c r="C502">
        <v>101</v>
      </c>
      <c r="D502">
        <v>6</v>
      </c>
      <c r="E502">
        <v>0</v>
      </c>
      <c r="F502">
        <v>1402</v>
      </c>
    </row>
    <row r="503" spans="1:6" x14ac:dyDescent="0.25">
      <c r="A503" s="3">
        <f>'Локальная смета 9(копия)('!R185</f>
        <v>0</v>
      </c>
      <c r="B503">
        <v>10</v>
      </c>
      <c r="C503">
        <v>101</v>
      </c>
      <c r="D503">
        <v>7</v>
      </c>
      <c r="E503">
        <v>0</v>
      </c>
      <c r="F503">
        <v>1402</v>
      </c>
    </row>
    <row r="504" spans="1:6" x14ac:dyDescent="0.25">
      <c r="A504" s="3">
        <f>'Локальная смета 9(копия)('!R186</f>
        <v>0</v>
      </c>
      <c r="B504">
        <v>10</v>
      </c>
      <c r="C504">
        <v>101</v>
      </c>
      <c r="D504">
        <v>8</v>
      </c>
      <c r="E504">
        <v>0</v>
      </c>
      <c r="F504">
        <v>1402</v>
      </c>
    </row>
    <row r="505" spans="1:6" x14ac:dyDescent="0.25">
      <c r="A505">
        <f>'Локальная смета 9(копия)('!AO185</f>
        <v>0.4</v>
      </c>
      <c r="B505">
        <v>10</v>
      </c>
      <c r="C505">
        <v>101</v>
      </c>
      <c r="D505">
        <v>9</v>
      </c>
      <c r="E505">
        <v>0</v>
      </c>
      <c r="F505">
        <v>1402</v>
      </c>
    </row>
    <row r="506" spans="1:6" x14ac:dyDescent="0.25">
      <c r="A506" s="3">
        <f>'Локальная смета 9(копия)('!AO186</f>
        <v>0</v>
      </c>
      <c r="B506">
        <v>10</v>
      </c>
      <c r="C506">
        <v>101</v>
      </c>
      <c r="D506">
        <v>10</v>
      </c>
      <c r="E506">
        <v>0</v>
      </c>
      <c r="F506">
        <v>1402</v>
      </c>
    </row>
    <row r="507" spans="1:6" x14ac:dyDescent="0.25">
      <c r="A507">
        <f>'Локальная смета 9(копия)('!A187</f>
        <v>3</v>
      </c>
      <c r="B507">
        <v>10</v>
      </c>
      <c r="C507">
        <v>102</v>
      </c>
      <c r="D507">
        <v>0</v>
      </c>
      <c r="E507">
        <v>0</v>
      </c>
      <c r="F507">
        <v>1402</v>
      </c>
    </row>
    <row r="508" spans="1:6" x14ac:dyDescent="0.25">
      <c r="A508" t="str">
        <f>'Локальная смета 9(копия)('!D187</f>
        <v>ТЕРп01-12-027-01</v>
      </c>
      <c r="B508">
        <v>10</v>
      </c>
      <c r="C508">
        <v>102</v>
      </c>
      <c r="D508">
        <v>1</v>
      </c>
      <c r="E508">
        <v>0</v>
      </c>
      <c r="F508">
        <v>1402</v>
      </c>
    </row>
    <row r="509" spans="1:6" x14ac:dyDescent="0.25">
      <c r="A509" t="str">
        <f>'Локальная смета 9(копия)('!G187</f>
        <v>Испытание кабеля силового длиной до 500 м напряжением: до 10 кВ</v>
      </c>
      <c r="B509">
        <v>10</v>
      </c>
      <c r="C509">
        <v>102</v>
      </c>
      <c r="D509">
        <v>2</v>
      </c>
      <c r="E509">
        <v>0</v>
      </c>
      <c r="F509">
        <v>1402</v>
      </c>
    </row>
    <row r="510" spans="1:6" x14ac:dyDescent="0.25">
      <c r="A510" t="str">
        <f>'Локальная смета 9(копия)('!J188</f>
        <v>1 испытание</v>
      </c>
      <c r="B510">
        <v>10</v>
      </c>
      <c r="C510">
        <v>102</v>
      </c>
      <c r="D510">
        <v>3</v>
      </c>
      <c r="E510">
        <v>0</v>
      </c>
      <c r="F510">
        <v>1402</v>
      </c>
    </row>
    <row r="511" spans="1:6" x14ac:dyDescent="0.25">
      <c r="A511" s="3">
        <f>'Локальная смета 9(копия)('!J187</f>
        <v>20</v>
      </c>
      <c r="B511">
        <v>10</v>
      </c>
      <c r="C511">
        <v>102</v>
      </c>
      <c r="D511">
        <v>4</v>
      </c>
      <c r="E511">
        <v>0</v>
      </c>
      <c r="F511">
        <v>1402</v>
      </c>
    </row>
    <row r="512" spans="1:6" x14ac:dyDescent="0.25">
      <c r="A512" s="4">
        <f>'Локальная смета 9(копия)('!N188</f>
        <v>84.06</v>
      </c>
      <c r="B512">
        <v>10</v>
      </c>
      <c r="C512">
        <v>102</v>
      </c>
      <c r="D512">
        <v>6</v>
      </c>
      <c r="E512">
        <v>0</v>
      </c>
      <c r="F512">
        <v>1402</v>
      </c>
    </row>
    <row r="513" spans="1:6" x14ac:dyDescent="0.25">
      <c r="A513" s="3">
        <f>'Локальная смета 9(копия)('!R187</f>
        <v>0</v>
      </c>
      <c r="B513">
        <v>10</v>
      </c>
      <c r="C513">
        <v>102</v>
      </c>
      <c r="D513">
        <v>7</v>
      </c>
      <c r="E513">
        <v>0</v>
      </c>
      <c r="F513">
        <v>1402</v>
      </c>
    </row>
    <row r="514" spans="1:6" x14ac:dyDescent="0.25">
      <c r="A514" s="3">
        <f>'Локальная смета 9(копия)('!R188</f>
        <v>0</v>
      </c>
      <c r="B514">
        <v>10</v>
      </c>
      <c r="C514">
        <v>102</v>
      </c>
      <c r="D514">
        <v>8</v>
      </c>
      <c r="E514">
        <v>0</v>
      </c>
      <c r="F514">
        <v>1402</v>
      </c>
    </row>
    <row r="515" spans="1:6" x14ac:dyDescent="0.25">
      <c r="A515" s="3">
        <f>'Локальная смета 9(копия)('!AO187</f>
        <v>6</v>
      </c>
      <c r="B515">
        <v>10</v>
      </c>
      <c r="C515">
        <v>102</v>
      </c>
      <c r="D515">
        <v>9</v>
      </c>
      <c r="E515">
        <v>0</v>
      </c>
      <c r="F515">
        <v>1402</v>
      </c>
    </row>
    <row r="516" spans="1:6" x14ac:dyDescent="0.25">
      <c r="A516" s="3">
        <f>'Локальная смета 9(копия)('!AO188</f>
        <v>0</v>
      </c>
      <c r="B516">
        <v>10</v>
      </c>
      <c r="C516">
        <v>102</v>
      </c>
      <c r="D516">
        <v>10</v>
      </c>
      <c r="E516">
        <v>0</v>
      </c>
      <c r="F516">
        <v>1402</v>
      </c>
    </row>
    <row r="517" spans="1:6" x14ac:dyDescent="0.25">
      <c r="A517">
        <f>'Локальная смета 9(копия)('!A189</f>
        <v>4</v>
      </c>
      <c r="B517">
        <v>10</v>
      </c>
      <c r="C517">
        <v>103</v>
      </c>
      <c r="D517">
        <v>0</v>
      </c>
      <c r="E517">
        <v>0</v>
      </c>
      <c r="F517">
        <v>1402</v>
      </c>
    </row>
    <row r="518" spans="1:6" x14ac:dyDescent="0.25">
      <c r="A518" t="str">
        <f>'Локальная смета 9(копия)('!D189</f>
        <v>ТЕРп01-11-024-01</v>
      </c>
      <c r="B518">
        <v>10</v>
      </c>
      <c r="C518">
        <v>103</v>
      </c>
      <c r="D518">
        <v>1</v>
      </c>
      <c r="E518">
        <v>0</v>
      </c>
      <c r="F518">
        <v>1402</v>
      </c>
    </row>
    <row r="519" spans="1:6" x14ac:dyDescent="0.25">
      <c r="A519" t="str">
        <f>'Локальная смета 9(копия)('!G189</f>
        <v>Фазировка электрической линии или трансформатора с сетью напряжением: до 1 кВ</v>
      </c>
      <c r="B519">
        <v>10</v>
      </c>
      <c r="C519">
        <v>103</v>
      </c>
      <c r="D519">
        <v>2</v>
      </c>
      <c r="E519">
        <v>0</v>
      </c>
      <c r="F519">
        <v>1402</v>
      </c>
    </row>
    <row r="520" spans="1:6" x14ac:dyDescent="0.25">
      <c r="A520" t="str">
        <f>'Локальная смета 9(копия)('!J190</f>
        <v>1 фазировка</v>
      </c>
      <c r="B520">
        <v>10</v>
      </c>
      <c r="C520">
        <v>103</v>
      </c>
      <c r="D520">
        <v>3</v>
      </c>
      <c r="E520">
        <v>0</v>
      </c>
      <c r="F520">
        <v>1402</v>
      </c>
    </row>
    <row r="521" spans="1:6" x14ac:dyDescent="0.25">
      <c r="A521" s="3">
        <f>'Локальная смета 9(копия)('!J189</f>
        <v>10</v>
      </c>
      <c r="B521">
        <v>10</v>
      </c>
      <c r="C521">
        <v>103</v>
      </c>
      <c r="D521">
        <v>4</v>
      </c>
      <c r="E521">
        <v>0</v>
      </c>
      <c r="F521">
        <v>1402</v>
      </c>
    </row>
    <row r="522" spans="1:6" x14ac:dyDescent="0.25">
      <c r="A522" s="4">
        <f>'Локальная смета 9(копия)('!N190</f>
        <v>15.66</v>
      </c>
      <c r="B522">
        <v>10</v>
      </c>
      <c r="C522">
        <v>103</v>
      </c>
      <c r="D522">
        <v>6</v>
      </c>
      <c r="E522">
        <v>0</v>
      </c>
      <c r="F522">
        <v>1402</v>
      </c>
    </row>
    <row r="523" spans="1:6" x14ac:dyDescent="0.25">
      <c r="A523" s="3">
        <f>'Локальная смета 9(копия)('!R189</f>
        <v>0</v>
      </c>
      <c r="B523">
        <v>10</v>
      </c>
      <c r="C523">
        <v>103</v>
      </c>
      <c r="D523">
        <v>7</v>
      </c>
      <c r="E523">
        <v>0</v>
      </c>
      <c r="F523">
        <v>1402</v>
      </c>
    </row>
    <row r="524" spans="1:6" x14ac:dyDescent="0.25">
      <c r="A524" s="3">
        <f>'Локальная смета 9(копия)('!R190</f>
        <v>0</v>
      </c>
      <c r="B524">
        <v>10</v>
      </c>
      <c r="C524">
        <v>103</v>
      </c>
      <c r="D524">
        <v>8</v>
      </c>
      <c r="E524">
        <v>0</v>
      </c>
      <c r="F524">
        <v>1402</v>
      </c>
    </row>
    <row r="525" spans="1:6" x14ac:dyDescent="0.25">
      <c r="A525" s="3">
        <f>'Локальная смета 9(копия)('!AO189</f>
        <v>1</v>
      </c>
      <c r="B525">
        <v>10</v>
      </c>
      <c r="C525">
        <v>103</v>
      </c>
      <c r="D525">
        <v>9</v>
      </c>
      <c r="E525">
        <v>0</v>
      </c>
      <c r="F525">
        <v>1402</v>
      </c>
    </row>
    <row r="526" spans="1:6" x14ac:dyDescent="0.25">
      <c r="A526" s="3">
        <f>'Локальная смета 9(копия)('!AO190</f>
        <v>0</v>
      </c>
      <c r="B526">
        <v>10</v>
      </c>
      <c r="C526">
        <v>103</v>
      </c>
      <c r="D526">
        <v>10</v>
      </c>
      <c r="E526">
        <v>0</v>
      </c>
      <c r="F526">
        <v>1402</v>
      </c>
    </row>
    <row r="527" spans="1:6" x14ac:dyDescent="0.25">
      <c r="A527" t="str">
        <f>'Локальная смета 9(копия)('!A191</f>
        <v>ИТОГО:</v>
      </c>
      <c r="B527">
        <v>10</v>
      </c>
      <c r="C527">
        <v>200</v>
      </c>
      <c r="D527">
        <v>0</v>
      </c>
      <c r="E527">
        <v>0</v>
      </c>
      <c r="F527">
        <v>1403</v>
      </c>
    </row>
    <row r="528" spans="1:6" x14ac:dyDescent="0.25">
      <c r="A528" t="str">
        <f>'Локальная смета 9(копия)('!A195</f>
        <v>ИТОГО:</v>
      </c>
      <c r="B528">
        <v>10</v>
      </c>
      <c r="C528">
        <v>199</v>
      </c>
      <c r="D528">
        <v>0</v>
      </c>
      <c r="E528">
        <v>0</v>
      </c>
      <c r="F528">
        <v>1403</v>
      </c>
    </row>
    <row r="529" spans="1:6" x14ac:dyDescent="0.25">
      <c r="A529" t="str">
        <f>'Локальная смета 9(копия)('!A197</f>
        <v>Наименование и значение множителей</v>
      </c>
      <c r="B529">
        <v>10</v>
      </c>
      <c r="C529">
        <v>135</v>
      </c>
      <c r="D529">
        <v>0</v>
      </c>
      <c r="E529">
        <v>0</v>
      </c>
      <c r="F529">
        <v>100</v>
      </c>
    </row>
    <row r="530" spans="1:6" x14ac:dyDescent="0.25">
      <c r="A530" t="str">
        <f>'Локальная смета 9(копия)('!AE197</f>
        <v>Значение</v>
      </c>
      <c r="B530">
        <v>10</v>
      </c>
      <c r="C530">
        <v>135</v>
      </c>
      <c r="D530">
        <v>1</v>
      </c>
      <c r="E530">
        <v>0</v>
      </c>
      <c r="F530">
        <v>100</v>
      </c>
    </row>
    <row r="531" spans="1:6" x14ac:dyDescent="0.25">
      <c r="A531" t="str">
        <f>'Локальная смета 9(копия)('!AR197</f>
        <v>Прямые</v>
      </c>
      <c r="B531">
        <v>10</v>
      </c>
      <c r="C531">
        <v>135</v>
      </c>
      <c r="D531">
        <v>3</v>
      </c>
      <c r="E531">
        <v>0</v>
      </c>
      <c r="F531">
        <v>100</v>
      </c>
    </row>
    <row r="532" spans="1:6" x14ac:dyDescent="0.25">
      <c r="A532" t="str">
        <f>'Локальная смета 9(копия)('!A198</f>
        <v>Итого</v>
      </c>
      <c r="B532">
        <v>10</v>
      </c>
      <c r="C532">
        <v>139</v>
      </c>
      <c r="D532">
        <v>0</v>
      </c>
      <c r="E532">
        <v>0</v>
      </c>
      <c r="F532">
        <v>103</v>
      </c>
    </row>
    <row r="533" spans="1:6" x14ac:dyDescent="0.25">
      <c r="A533">
        <f>'Локальная смета 9(копия)('!AE198</f>
        <v>0</v>
      </c>
      <c r="B533">
        <v>10</v>
      </c>
      <c r="C533">
        <v>139</v>
      </c>
      <c r="D533">
        <v>1</v>
      </c>
      <c r="E533">
        <v>0</v>
      </c>
      <c r="F533">
        <v>103</v>
      </c>
    </row>
    <row r="534" spans="1:6" x14ac:dyDescent="0.25">
      <c r="A534" t="str">
        <f>'Локальная смета 9(копия)('!A200</f>
        <v>Наименование и значение множителей</v>
      </c>
      <c r="B534">
        <v>10</v>
      </c>
      <c r="C534">
        <v>140</v>
      </c>
      <c r="D534">
        <v>0</v>
      </c>
      <c r="E534">
        <v>0</v>
      </c>
      <c r="F534">
        <v>100</v>
      </c>
    </row>
    <row r="535" spans="1:6" x14ac:dyDescent="0.25">
      <c r="A535" t="str">
        <f>'Локальная смета 9(копия)('!AE200</f>
        <v>Значение</v>
      </c>
      <c r="B535">
        <v>10</v>
      </c>
      <c r="C535">
        <v>140</v>
      </c>
      <c r="D535">
        <v>1</v>
      </c>
      <c r="E535">
        <v>0</v>
      </c>
      <c r="F535">
        <v>100</v>
      </c>
    </row>
    <row r="536" spans="1:6" x14ac:dyDescent="0.25">
      <c r="A536" t="str">
        <f>'Локальная смета 9(копия)('!AR200</f>
        <v>Прямые</v>
      </c>
      <c r="B536">
        <v>10</v>
      </c>
      <c r="C536">
        <v>140</v>
      </c>
      <c r="D536">
        <v>3</v>
      </c>
      <c r="E536">
        <v>0</v>
      </c>
      <c r="F536">
        <v>100</v>
      </c>
    </row>
    <row r="537" spans="1:6" x14ac:dyDescent="0.25">
      <c r="A537" t="str">
        <f>'Локальная смета 9(копия)('!A201</f>
        <v>Итого</v>
      </c>
      <c r="B537">
        <v>10</v>
      </c>
      <c r="C537">
        <v>141</v>
      </c>
      <c r="D537">
        <v>0</v>
      </c>
      <c r="E537">
        <v>0</v>
      </c>
      <c r="F537">
        <v>103</v>
      </c>
    </row>
    <row r="538" spans="1:6" x14ac:dyDescent="0.25">
      <c r="A538">
        <f>'Локальная смета 9(копия)('!AE201</f>
        <v>0</v>
      </c>
      <c r="B538">
        <v>10</v>
      </c>
      <c r="C538">
        <v>141</v>
      </c>
      <c r="D538">
        <v>1</v>
      </c>
      <c r="E538">
        <v>0</v>
      </c>
      <c r="F538">
        <v>103</v>
      </c>
    </row>
    <row r="539" spans="1:6" x14ac:dyDescent="0.25">
      <c r="A539" t="str">
        <f>'Локальная смета 9(копия)('!A202</f>
        <v>Непредвиденые расходы</v>
      </c>
      <c r="B539">
        <v>10</v>
      </c>
      <c r="C539">
        <v>142</v>
      </c>
      <c r="D539">
        <v>0</v>
      </c>
      <c r="E539">
        <v>0</v>
      </c>
      <c r="F539">
        <v>102</v>
      </c>
    </row>
    <row r="540" spans="1:6" x14ac:dyDescent="0.25">
      <c r="A540" s="13">
        <f>'Локальная смета 9(копия)('!AE202</f>
        <v>0.03</v>
      </c>
      <c r="B540">
        <v>10</v>
      </c>
      <c r="C540">
        <v>142</v>
      </c>
      <c r="D540">
        <v>1</v>
      </c>
      <c r="E540">
        <v>0</v>
      </c>
      <c r="F540">
        <v>102</v>
      </c>
    </row>
    <row r="541" spans="1:6" x14ac:dyDescent="0.25">
      <c r="A541" t="str">
        <f>'Локальная смета 9(копия)('!A203</f>
        <v>Итого</v>
      </c>
      <c r="B541">
        <v>10</v>
      </c>
      <c r="C541">
        <v>143</v>
      </c>
      <c r="D541">
        <v>0</v>
      </c>
      <c r="E541">
        <v>0</v>
      </c>
      <c r="F541">
        <v>103</v>
      </c>
    </row>
    <row r="542" spans="1:6" x14ac:dyDescent="0.25">
      <c r="A542">
        <f>'Локальная смета 9(копия)('!AE203</f>
        <v>0</v>
      </c>
      <c r="B542">
        <v>10</v>
      </c>
      <c r="C542">
        <v>143</v>
      </c>
      <c r="D542">
        <v>1</v>
      </c>
      <c r="E542">
        <v>0</v>
      </c>
      <c r="F542">
        <v>103</v>
      </c>
    </row>
    <row r="543" spans="1:6" x14ac:dyDescent="0.25">
      <c r="A543" t="str">
        <f>'Локальная смета 9(копия)('!A204</f>
        <v>НДС</v>
      </c>
      <c r="B543">
        <v>10</v>
      </c>
      <c r="C543">
        <v>144</v>
      </c>
      <c r="D543">
        <v>0</v>
      </c>
      <c r="E543">
        <v>0</v>
      </c>
      <c r="F543">
        <v>102</v>
      </c>
    </row>
    <row r="544" spans="1:6" x14ac:dyDescent="0.25">
      <c r="A544" s="13">
        <f>'Локальная смета 9(копия)('!AE204</f>
        <v>0.18</v>
      </c>
      <c r="B544">
        <v>10</v>
      </c>
      <c r="C544">
        <v>144</v>
      </c>
      <c r="D544">
        <v>1</v>
      </c>
      <c r="E544">
        <v>0</v>
      </c>
      <c r="F544">
        <v>102</v>
      </c>
    </row>
    <row r="545" spans="1:6" x14ac:dyDescent="0.25">
      <c r="A545" t="str">
        <f>'Локальная смета 9(копия)('!A205</f>
        <v>Итого по Смете</v>
      </c>
      <c r="B545">
        <v>10</v>
      </c>
      <c r="C545">
        <v>145</v>
      </c>
      <c r="D545">
        <v>0</v>
      </c>
      <c r="E545">
        <v>0</v>
      </c>
      <c r="F545">
        <v>103</v>
      </c>
    </row>
    <row r="546" spans="1:6" x14ac:dyDescent="0.25">
      <c r="A546">
        <f>'Локальная смета 9(копия)('!AE205</f>
        <v>0</v>
      </c>
      <c r="B546">
        <v>10</v>
      </c>
      <c r="C546">
        <v>145</v>
      </c>
      <c r="D546">
        <v>1</v>
      </c>
      <c r="E546">
        <v>0</v>
      </c>
      <c r="F546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Локальная смета 9(копия)(</vt:lpstr>
      <vt:lpstr>SMW_Служебная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Alexey</cp:lastModifiedBy>
  <dcterms:created xsi:type="dcterms:W3CDTF">2013-09-11T12:42:53Z</dcterms:created>
  <dcterms:modified xsi:type="dcterms:W3CDTF">2013-09-11T16:40:36Z</dcterms:modified>
</cp:coreProperties>
</file>