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90" windowHeight="11400"/>
  </bookViews>
  <sheets>
    <sheet name="УКР (2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9" i="1"/>
  <c r="G8"/>
  <c r="G7"/>
  <c r="G10" s="1"/>
  <c r="C13"/>
  <c r="G11" l="1"/>
</calcChain>
</file>

<file path=xl/sharedStrings.xml><?xml version="1.0" encoding="utf-8"?>
<sst xmlns="http://schemas.openxmlformats.org/spreadsheetml/2006/main" count="21" uniqueCount="18">
  <si>
    <t>Приложение №1
к Договору  № 02/12/11 от 02 декабря 2011г.</t>
  </si>
  <si>
    <t>02 декабря 2011г.</t>
  </si>
  <si>
    <t>г. Санкт-Петербург</t>
  </si>
  <si>
    <t>ПРОТОКОЛ согласования договорной цены
на единичные расценки
на производство работ по устройству ограждающих конструкций лоджий, безрамного остекления, остекленных перегородок лоджий на объекте</t>
  </si>
  <si>
    <t>№</t>
  </si>
  <si>
    <t>Наименование работ,  затрат</t>
  </si>
  <si>
    <t>Ед. изм.</t>
  </si>
  <si>
    <t>Кол-во</t>
  </si>
  <si>
    <t>Стоимость единичной расценки 
 руб. с НДС</t>
  </si>
  <si>
    <t>Стоимость всего, руб. с НДС</t>
  </si>
  <si>
    <t>Монтаж ограждающих конструкций лоджий</t>
  </si>
  <si>
    <t>м.п.</t>
  </si>
  <si>
    <t>Монтаж безрамного остекления</t>
  </si>
  <si>
    <t>Монтаж остекленных перегородок лоджий</t>
  </si>
  <si>
    <t>ВСЕГО:</t>
  </si>
  <si>
    <t>В том числе НДС 18%:</t>
  </si>
  <si>
    <t>Оплата производится за фактические объемы выполненных работ.</t>
  </si>
  <si>
    <t>Настоящий Протокол является основанием для проведения взаимных расчетов и платежей между Генподрядчиком и Субподрядчиком.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</si>
</sst>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7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3" fontId="3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na/&#1056;&#1072;&#1073;&#1086;&#1095;&#1080;&#1081;%20&#1089;&#1090;&#1086;&#1083;/&#1087;&#1088;&#1086;&#1075;&#1088;.&#1076;&#1083;&#1103;%20&#1087;&#1086;&#1076;&#1089;&#1095;/Num2Text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definedNames>
      <definedName name="Summ2Text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L7" sqref="L7"/>
    </sheetView>
  </sheetViews>
  <sheetFormatPr defaultRowHeight="12.75"/>
  <cols>
    <col min="1" max="1" width="8.7109375" customWidth="1"/>
    <col min="3" max="3" width="29.140625" customWidth="1"/>
    <col min="6" max="6" width="12.85546875" customWidth="1"/>
    <col min="7" max="7" width="20.140625" customWidth="1"/>
  </cols>
  <sheetData>
    <row r="1" spans="1:7" ht="42" customHeight="1">
      <c r="A1" s="1"/>
      <c r="B1" s="2" t="s">
        <v>0</v>
      </c>
      <c r="C1" s="2"/>
      <c r="D1" s="2"/>
      <c r="E1" s="2"/>
      <c r="F1" s="2"/>
      <c r="G1" s="2"/>
    </row>
    <row r="2" spans="1:7" ht="28.5" customHeight="1">
      <c r="A2" s="3" t="s">
        <v>1</v>
      </c>
      <c r="B2" s="3"/>
      <c r="C2" s="4" t="s">
        <v>2</v>
      </c>
      <c r="D2" s="4"/>
      <c r="E2" s="4"/>
      <c r="F2" s="4"/>
      <c r="G2" s="4"/>
    </row>
    <row r="3" spans="1:7" ht="63.75" customHeight="1">
      <c r="A3" s="5" t="s">
        <v>3</v>
      </c>
      <c r="B3" s="5"/>
      <c r="C3" s="5"/>
      <c r="D3" s="5"/>
      <c r="E3" s="5"/>
      <c r="F3" s="5"/>
      <c r="G3" s="5"/>
    </row>
    <row r="4" spans="1:7" ht="9.75" customHeight="1">
      <c r="A4" s="6"/>
      <c r="B4" s="6"/>
      <c r="C4" s="6"/>
      <c r="D4" s="6"/>
      <c r="E4" s="6"/>
      <c r="F4" s="6"/>
      <c r="G4" s="6"/>
    </row>
    <row r="5" spans="1:7" ht="50.25" customHeight="1">
      <c r="A5" s="7" t="s">
        <v>4</v>
      </c>
      <c r="B5" s="8" t="s">
        <v>5</v>
      </c>
      <c r="C5" s="8"/>
      <c r="D5" s="7" t="s">
        <v>6</v>
      </c>
      <c r="E5" s="7" t="s">
        <v>7</v>
      </c>
      <c r="F5" s="7" t="s">
        <v>8</v>
      </c>
      <c r="G5" s="7" t="s">
        <v>9</v>
      </c>
    </row>
    <row r="6" spans="1:7" ht="9.75" customHeight="1">
      <c r="A6" s="9">
        <v>1</v>
      </c>
      <c r="B6" s="10">
        <v>2</v>
      </c>
      <c r="C6" s="10"/>
      <c r="D6" s="9">
        <v>3</v>
      </c>
      <c r="E6" s="9">
        <v>4</v>
      </c>
      <c r="F6" s="9">
        <v>4</v>
      </c>
      <c r="G6" s="9">
        <v>5</v>
      </c>
    </row>
    <row r="7" spans="1:7" ht="31.5" customHeight="1">
      <c r="A7" s="11">
        <v>1</v>
      </c>
      <c r="B7" s="12" t="s">
        <v>10</v>
      </c>
      <c r="C7" s="12"/>
      <c r="D7" s="11" t="s">
        <v>11</v>
      </c>
      <c r="E7" s="13">
        <v>260.94299999999998</v>
      </c>
      <c r="F7" s="14">
        <v>1548</v>
      </c>
      <c r="G7" s="15">
        <f t="shared" ref="G7:G9" si="0">ROUND(PRODUCT(E7,F7),0)</f>
        <v>403940</v>
      </c>
    </row>
    <row r="8" spans="1:7" ht="24" customHeight="1">
      <c r="A8" s="11">
        <v>2</v>
      </c>
      <c r="B8" s="12" t="s">
        <v>12</v>
      </c>
      <c r="C8" s="12"/>
      <c r="D8" s="11" t="s">
        <v>11</v>
      </c>
      <c r="E8" s="13">
        <v>983.1</v>
      </c>
      <c r="F8" s="14">
        <v>2200</v>
      </c>
      <c r="G8" s="15">
        <f t="shared" si="0"/>
        <v>2162820</v>
      </c>
    </row>
    <row r="9" spans="1:7" ht="34.5" customHeight="1">
      <c r="A9" s="11">
        <v>3</v>
      </c>
      <c r="B9" s="12" t="s">
        <v>13</v>
      </c>
      <c r="C9" s="12"/>
      <c r="D9" s="11" t="s">
        <v>11</v>
      </c>
      <c r="E9" s="13">
        <v>144.6</v>
      </c>
      <c r="F9" s="14">
        <v>700</v>
      </c>
      <c r="G9" s="15">
        <f t="shared" si="0"/>
        <v>101220</v>
      </c>
    </row>
    <row r="10" spans="1:7" ht="24" customHeight="1">
      <c r="A10" s="16"/>
      <c r="B10" s="17" t="s">
        <v>14</v>
      </c>
      <c r="C10" s="17"/>
      <c r="D10" s="16"/>
      <c r="E10" s="18"/>
      <c r="F10" s="19"/>
      <c r="G10" s="20">
        <f>SUM(G7:G9)</f>
        <v>2667980</v>
      </c>
    </row>
    <row r="11" spans="1:7" ht="24" customHeight="1">
      <c r="A11" s="16"/>
      <c r="B11" s="17" t="s">
        <v>15</v>
      </c>
      <c r="C11" s="17"/>
      <c r="D11" s="16"/>
      <c r="E11" s="18"/>
      <c r="F11" s="19"/>
      <c r="G11" s="20">
        <f>ROUND(PRODUCT(G10/118*18),0)</f>
        <v>406980</v>
      </c>
    </row>
    <row r="12" spans="1:7" ht="12" customHeight="1">
      <c r="A12" s="3"/>
      <c r="B12" s="21"/>
      <c r="C12" s="21"/>
      <c r="D12" s="21"/>
      <c r="E12" s="21"/>
      <c r="F12" s="21"/>
      <c r="G12" s="22"/>
    </row>
    <row r="13" spans="1:7" ht="31.5" customHeight="1">
      <c r="A13" s="23"/>
      <c r="B13" s="24" t="s">
        <v>14</v>
      </c>
      <c r="C13" s="25" t="str">
        <f>[1]!Summ2Text(G10)</f>
        <v>Два миллиона  шестьсот шестьдесят семь тысяч  девятьсот восемьдесят рублей 00 копеек</v>
      </c>
      <c r="D13" s="25"/>
      <c r="E13" s="25"/>
      <c r="F13" s="25"/>
      <c r="G13" s="25"/>
    </row>
    <row r="14" spans="1:7" ht="8.25" customHeight="1">
      <c r="A14" s="23"/>
      <c r="B14" s="24"/>
      <c r="C14" s="26"/>
      <c r="D14" s="26"/>
      <c r="E14" s="26"/>
      <c r="F14" s="26"/>
      <c r="G14" s="26"/>
    </row>
    <row r="15" spans="1:7" ht="24.75" customHeight="1">
      <c r="A15" s="3" t="s">
        <v>16</v>
      </c>
      <c r="B15" s="21"/>
      <c r="C15" s="21"/>
      <c r="D15" s="21"/>
      <c r="E15" s="21"/>
      <c r="F15" s="21"/>
      <c r="G15" s="22"/>
    </row>
    <row r="16" spans="1:7" ht="42" customHeight="1">
      <c r="A16" s="3" t="s">
        <v>17</v>
      </c>
      <c r="B16" s="21"/>
      <c r="C16" s="21"/>
      <c r="D16" s="21"/>
      <c r="E16" s="21"/>
      <c r="F16" s="21"/>
      <c r="G16" s="22"/>
    </row>
    <row r="17" spans="1:7" ht="15">
      <c r="A17" s="27"/>
      <c r="B17" s="27"/>
      <c r="C17" s="28"/>
      <c r="D17" s="27"/>
      <c r="E17" s="27"/>
      <c r="F17" s="27"/>
      <c r="G17" s="27"/>
    </row>
    <row r="18" spans="1:7">
      <c r="A18" s="29"/>
      <c r="B18" s="29"/>
      <c r="C18" s="30"/>
      <c r="D18" s="29"/>
      <c r="E18" s="29"/>
      <c r="F18" s="29"/>
      <c r="G18" s="29"/>
    </row>
    <row r="19" spans="1:7">
      <c r="A19" s="29"/>
      <c r="B19" s="29"/>
      <c r="C19" s="30"/>
      <c r="D19" s="29"/>
      <c r="E19" s="29"/>
      <c r="F19" s="29"/>
      <c r="G19" s="29"/>
    </row>
  </sheetData>
  <mergeCells count="16">
    <mergeCell ref="A15:F15"/>
    <mergeCell ref="A16:F16"/>
    <mergeCell ref="B9:C9"/>
    <mergeCell ref="B10:C10"/>
    <mergeCell ref="B11:C11"/>
    <mergeCell ref="A12:F12"/>
    <mergeCell ref="C13:G13"/>
    <mergeCell ref="C14:G14"/>
    <mergeCell ref="B5:C5"/>
    <mergeCell ref="B6:C6"/>
    <mergeCell ref="B7:C7"/>
    <mergeCell ref="B8:C8"/>
    <mergeCell ref="B1:G1"/>
    <mergeCell ref="A2:B2"/>
    <mergeCell ref="C2:G2"/>
    <mergeCell ref="A3:G3"/>
  </mergeCells>
  <pageMargins left="0.32" right="0.32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УКР (2)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dcterms:created xsi:type="dcterms:W3CDTF">2012-03-29T10:41:43Z</dcterms:created>
  <dcterms:modified xsi:type="dcterms:W3CDTF">2012-03-29T10:45:43Z</dcterms:modified>
</cp:coreProperties>
</file>