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3775" windowHeight="10170" activeTab="1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9" i="2"/>
  <c r="D10"/>
  <c r="H10" s="1"/>
  <c r="D11"/>
  <c r="D12"/>
  <c r="D13"/>
  <c r="D14"/>
  <c r="D15"/>
  <c r="D16"/>
  <c r="D17"/>
  <c r="D8"/>
  <c r="E9"/>
  <c r="E10"/>
  <c r="E11"/>
  <c r="E12"/>
  <c r="E13"/>
  <c r="E14"/>
  <c r="E15"/>
  <c r="E16"/>
  <c r="E17"/>
  <c r="E8"/>
  <c r="D28" i="1"/>
  <c r="D27"/>
  <c r="D25"/>
  <c r="D23"/>
  <c r="F11"/>
  <c r="E10"/>
  <c r="F10" s="1"/>
  <c r="F9"/>
  <c r="F7"/>
  <c r="H14" i="2" l="1"/>
  <c r="H16"/>
  <c r="H12"/>
  <c r="H15"/>
  <c r="H11"/>
  <c r="H17"/>
  <c r="H13"/>
  <c r="H9"/>
  <c r="H8"/>
</calcChain>
</file>

<file path=xl/sharedStrings.xml><?xml version="1.0" encoding="utf-8"?>
<sst xmlns="http://schemas.openxmlformats.org/spreadsheetml/2006/main" count="35" uniqueCount="29">
  <si>
    <t>Расчет наклона</t>
  </si>
  <si>
    <t>Общая длинна</t>
  </si>
  <si>
    <t>Высота</t>
  </si>
  <si>
    <t>Угол</t>
  </si>
  <si>
    <t>Расчетный пандус</t>
  </si>
  <si>
    <t>м3</t>
  </si>
  <si>
    <t>Средняя часть</t>
  </si>
  <si>
    <t>Нижняя часть</t>
  </si>
  <si>
    <t>по боку</t>
  </si>
  <si>
    <t>по высоте</t>
  </si>
  <si>
    <t>Верхняя часть</t>
  </si>
  <si>
    <t>Итого:</t>
  </si>
  <si>
    <t>Фамилия</t>
  </si>
  <si>
    <t>Возрост</t>
  </si>
  <si>
    <t>Рост</t>
  </si>
  <si>
    <t>Нормы</t>
  </si>
  <si>
    <t>Ученик 1</t>
  </si>
  <si>
    <t>Ученик 2</t>
  </si>
  <si>
    <t>Ученик 3</t>
  </si>
  <si>
    <t>Ученик 4</t>
  </si>
  <si>
    <t>Ученик 5</t>
  </si>
  <si>
    <t>Ученик 6</t>
  </si>
  <si>
    <t>Ученик 7</t>
  </si>
  <si>
    <t>Ученик 8</t>
  </si>
  <si>
    <t>Ученик 9</t>
  </si>
  <si>
    <t>Ученик 10</t>
  </si>
  <si>
    <t>Допущены</t>
  </si>
  <si>
    <t>Не допущен</t>
  </si>
  <si>
    <t>Допущен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</si>
</sst>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G28"/>
  <sheetViews>
    <sheetView workbookViewId="0">
      <selection activeCell="H29" sqref="H29"/>
    </sheetView>
  </sheetViews>
  <sheetFormatPr defaultRowHeight="15"/>
  <cols>
    <col min="1" max="1" width="9.85546875" customWidth="1"/>
  </cols>
  <sheetData>
    <row r="4" spans="1:7">
      <c r="C4" s="1" t="s">
        <v>0</v>
      </c>
      <c r="D4" s="1"/>
      <c r="E4" s="1"/>
      <c r="F4" s="1"/>
      <c r="G4" s="1"/>
    </row>
    <row r="6" spans="1:7">
      <c r="C6" s="3" t="s">
        <v>1</v>
      </c>
      <c r="D6" s="3"/>
      <c r="E6" s="4" t="s">
        <v>2</v>
      </c>
      <c r="F6" s="3" t="s">
        <v>3</v>
      </c>
      <c r="G6" s="3"/>
    </row>
    <row r="7" spans="1:7">
      <c r="A7" s="1"/>
      <c r="B7" s="1"/>
      <c r="C7" s="3">
        <v>9.08</v>
      </c>
      <c r="D7" s="3"/>
      <c r="E7" s="5">
        <v>0.64</v>
      </c>
      <c r="F7" s="6">
        <f>(E7/C7)*100</f>
        <v>7.0484581497797363</v>
      </c>
      <c r="G7" s="6"/>
    </row>
    <row r="8" spans="1:7">
      <c r="A8" s="2"/>
      <c r="B8" s="2"/>
      <c r="C8" s="3" t="s">
        <v>4</v>
      </c>
      <c r="D8" s="3"/>
      <c r="E8" s="3"/>
      <c r="F8" s="3"/>
      <c r="G8" s="3"/>
    </row>
    <row r="9" spans="1:7">
      <c r="C9" s="3">
        <v>4.93</v>
      </c>
      <c r="D9" s="3"/>
      <c r="E9" s="4">
        <v>0.45</v>
      </c>
      <c r="F9" s="6">
        <f>(E9/C9)*100</f>
        <v>9.1277890466531453</v>
      </c>
      <c r="G9" s="6"/>
    </row>
    <row r="10" spans="1:7">
      <c r="C10" s="3">
        <v>2.15</v>
      </c>
      <c r="D10" s="3"/>
      <c r="E10" s="4">
        <f>E7-E9</f>
        <v>0.19</v>
      </c>
      <c r="F10" s="6">
        <f>(E10/C10)*100</f>
        <v>8.8372093023255811</v>
      </c>
      <c r="G10" s="6"/>
    </row>
    <row r="11" spans="1:7">
      <c r="C11" s="3">
        <v>2</v>
      </c>
      <c r="D11" s="3"/>
      <c r="E11" s="5">
        <v>0</v>
      </c>
      <c r="F11" s="3">
        <f>(E11/C11)*100</f>
        <v>0</v>
      </c>
      <c r="G11" s="3"/>
    </row>
    <row r="12" spans="1:7">
      <c r="C12" s="3"/>
      <c r="D12" s="3"/>
      <c r="E12" s="4"/>
      <c r="F12" s="3"/>
      <c r="G12" s="3"/>
    </row>
    <row r="13" spans="1:7">
      <c r="C13" s="3"/>
      <c r="D13" s="3"/>
      <c r="E13" s="4"/>
      <c r="F13" s="3"/>
      <c r="G13" s="3"/>
    </row>
    <row r="16" spans="1:7">
      <c r="B16" s="2"/>
      <c r="C16" s="2"/>
      <c r="D16" s="2"/>
    </row>
    <row r="18" spans="1:6">
      <c r="D18" s="1"/>
      <c r="E18" s="1"/>
      <c r="F18" s="1"/>
    </row>
    <row r="22" spans="1:6">
      <c r="B22" s="1" t="s">
        <v>7</v>
      </c>
      <c r="C22" s="1"/>
      <c r="D22" s="7" t="s">
        <v>5</v>
      </c>
    </row>
    <row r="23" spans="1:6">
      <c r="A23" t="s">
        <v>8</v>
      </c>
      <c r="B23">
        <v>1.1000000000000001</v>
      </c>
      <c r="C23">
        <v>1</v>
      </c>
      <c r="D23">
        <f>B23*C23</f>
        <v>1.1000000000000001</v>
      </c>
    </row>
    <row r="24" spans="1:6">
      <c r="B24" s="1" t="s">
        <v>6</v>
      </c>
      <c r="C24" s="1"/>
      <c r="D24" s="7" t="s">
        <v>5</v>
      </c>
    </row>
    <row r="25" spans="1:6">
      <c r="A25" t="s">
        <v>9</v>
      </c>
      <c r="B25">
        <v>2</v>
      </c>
      <c r="C25">
        <v>0.45</v>
      </c>
      <c r="D25">
        <f>B25*C25</f>
        <v>0.9</v>
      </c>
    </row>
    <row r="26" spans="1:6">
      <c r="B26" s="1" t="s">
        <v>10</v>
      </c>
      <c r="C26" s="1"/>
      <c r="D26" s="7" t="s">
        <v>5</v>
      </c>
    </row>
    <row r="27" spans="1:6">
      <c r="A27" t="s">
        <v>8</v>
      </c>
      <c r="B27">
        <v>1.17</v>
      </c>
      <c r="C27">
        <v>1</v>
      </c>
      <c r="D27">
        <f t="shared" ref="D26:D27" si="0">B27*C27</f>
        <v>1.17</v>
      </c>
    </row>
    <row r="28" spans="1:6">
      <c r="C28" t="s">
        <v>11</v>
      </c>
      <c r="D28">
        <f>D23+D25+D27</f>
        <v>3.17</v>
      </c>
      <c r="E28" t="s">
        <v>5</v>
      </c>
    </row>
  </sheetData>
  <mergeCells count="21">
    <mergeCell ref="D18:F18"/>
    <mergeCell ref="B22:C22"/>
    <mergeCell ref="B24:C24"/>
    <mergeCell ref="B26:C26"/>
    <mergeCell ref="F11:G11"/>
    <mergeCell ref="C11:D11"/>
    <mergeCell ref="F12:G12"/>
    <mergeCell ref="C12:D12"/>
    <mergeCell ref="F13:G13"/>
    <mergeCell ref="C13:D13"/>
    <mergeCell ref="A7:B7"/>
    <mergeCell ref="C9:D9"/>
    <mergeCell ref="F9:G9"/>
    <mergeCell ref="C10:D10"/>
    <mergeCell ref="F10:G10"/>
    <mergeCell ref="C4:G4"/>
    <mergeCell ref="C6:D6"/>
    <mergeCell ref="C7:D7"/>
    <mergeCell ref="F6:G6"/>
    <mergeCell ref="F7:G7"/>
    <mergeCell ref="C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6:H21"/>
  <sheetViews>
    <sheetView tabSelected="1" workbookViewId="0">
      <selection activeCell="J14" sqref="J14"/>
    </sheetView>
  </sheetViews>
  <sheetFormatPr defaultRowHeight="15"/>
  <cols>
    <col min="3" max="3" width="10.140625" customWidth="1"/>
    <col min="8" max="8" width="11" customWidth="1"/>
  </cols>
  <sheetData>
    <row r="6" spans="3:8">
      <c r="F6" s="1" t="s">
        <v>15</v>
      </c>
      <c r="G6" s="1"/>
    </row>
    <row r="7" spans="3:8">
      <c r="C7" t="s">
        <v>12</v>
      </c>
      <c r="D7" t="s">
        <v>13</v>
      </c>
      <c r="E7" t="s">
        <v>14</v>
      </c>
      <c r="F7" t="s">
        <v>13</v>
      </c>
      <c r="G7" t="s">
        <v>14</v>
      </c>
      <c r="H7" t="s">
        <v>26</v>
      </c>
    </row>
    <row r="8" spans="3:8">
      <c r="C8" t="s">
        <v>16</v>
      </c>
      <c r="D8" s="8">
        <f ca="1">RAND()*(16-9)+9</f>
        <v>14.489079206783025</v>
      </c>
      <c r="E8" s="8">
        <f ca="1">RAND()*(190-100)+100</f>
        <v>104.10204916846028</v>
      </c>
      <c r="F8">
        <v>13</v>
      </c>
      <c r="G8">
        <v>160</v>
      </c>
      <c r="H8" t="str">
        <f ca="1">IF(AND(D8&lt;$F$8,E8&gt;$G$8),$B$21,$B$20)</f>
        <v>Не допущен</v>
      </c>
    </row>
    <row r="9" spans="3:8">
      <c r="C9" t="s">
        <v>17</v>
      </c>
      <c r="D9" s="8">
        <f t="shared" ref="D9:D17" ca="1" si="0">RAND()*(16-9)+9</f>
        <v>10.258730829687114</v>
      </c>
      <c r="E9" s="8">
        <f t="shared" ref="D9:E17" ca="1" si="1">RAND()*(190-100)+100</f>
        <v>141.94518085081944</v>
      </c>
      <c r="H9" t="str">
        <f t="shared" ref="H9:H17" ca="1" si="2">IF(AND(D9&lt;$F$8,E9&gt;$G$8),$B$21,$B$20)</f>
        <v>Не допущен</v>
      </c>
    </row>
    <row r="10" spans="3:8">
      <c r="C10" t="s">
        <v>18</v>
      </c>
      <c r="D10" s="8">
        <f t="shared" ca="1" si="0"/>
        <v>11.638654451710741</v>
      </c>
      <c r="E10" s="8">
        <f t="shared" ca="1" si="1"/>
        <v>146.15970726814743</v>
      </c>
      <c r="H10" t="str">
        <f t="shared" ca="1" si="2"/>
        <v>Не допущен</v>
      </c>
    </row>
    <row r="11" spans="3:8">
      <c r="C11" t="s">
        <v>19</v>
      </c>
      <c r="D11" s="8">
        <f t="shared" ca="1" si="0"/>
        <v>12.582913464079093</v>
      </c>
      <c r="E11" s="8">
        <f t="shared" ca="1" si="1"/>
        <v>162.53439474875839</v>
      </c>
      <c r="H11" t="str">
        <f t="shared" ca="1" si="2"/>
        <v>Допущен</v>
      </c>
    </row>
    <row r="12" spans="3:8">
      <c r="C12" t="s">
        <v>20</v>
      </c>
      <c r="D12" s="8">
        <f t="shared" ca="1" si="0"/>
        <v>11.058486788212548</v>
      </c>
      <c r="E12" s="8">
        <f t="shared" ca="1" si="1"/>
        <v>124.31578756811247</v>
      </c>
      <c r="H12" t="str">
        <f t="shared" ca="1" si="2"/>
        <v>Не допущен</v>
      </c>
    </row>
    <row r="13" spans="3:8">
      <c r="C13" t="s">
        <v>21</v>
      </c>
      <c r="D13" s="8">
        <f t="shared" ca="1" si="0"/>
        <v>10.285794928692736</v>
      </c>
      <c r="E13" s="8">
        <f t="shared" ca="1" si="1"/>
        <v>120.75595926820971</v>
      </c>
      <c r="H13" t="str">
        <f t="shared" ca="1" si="2"/>
        <v>Не допущен</v>
      </c>
    </row>
    <row r="14" spans="3:8">
      <c r="C14" t="s">
        <v>22</v>
      </c>
      <c r="D14" s="8">
        <f t="shared" ca="1" si="0"/>
        <v>9.6157422639988006</v>
      </c>
      <c r="E14" s="8">
        <f t="shared" ca="1" si="1"/>
        <v>170.07445303080925</v>
      </c>
      <c r="H14" t="str">
        <f t="shared" ca="1" si="2"/>
        <v>Допущен</v>
      </c>
    </row>
    <row r="15" spans="3:8">
      <c r="C15" t="s">
        <v>23</v>
      </c>
      <c r="D15" s="8">
        <f t="shared" ca="1" si="0"/>
        <v>9.8094678519971428</v>
      </c>
      <c r="E15" s="8">
        <f t="shared" ca="1" si="1"/>
        <v>100.00000798158499</v>
      </c>
      <c r="H15" t="str">
        <f t="shared" ca="1" si="2"/>
        <v>Не допущен</v>
      </c>
    </row>
    <row r="16" spans="3:8">
      <c r="C16" t="s">
        <v>24</v>
      </c>
      <c r="D16" s="8">
        <f t="shared" ca="1" si="0"/>
        <v>11.764861865201599</v>
      </c>
      <c r="E16" s="8">
        <f t="shared" ca="1" si="1"/>
        <v>132.59724620930388</v>
      </c>
      <c r="H16" t="str">
        <f t="shared" ca="1" si="2"/>
        <v>Не допущен</v>
      </c>
    </row>
    <row r="17" spans="2:8">
      <c r="C17" t="s">
        <v>25</v>
      </c>
      <c r="D17" s="8">
        <f t="shared" ca="1" si="0"/>
        <v>13.978297566605596</v>
      </c>
      <c r="E17" s="8">
        <f t="shared" ca="1" si="1"/>
        <v>152.12674211897007</v>
      </c>
      <c r="H17" t="str">
        <f t="shared" ca="1" si="2"/>
        <v>Не допущен</v>
      </c>
    </row>
    <row r="20" spans="2:8">
      <c r="B20" t="s">
        <v>27</v>
      </c>
    </row>
    <row r="21" spans="2:8">
      <c r="B21" t="s">
        <v>28</v>
      </c>
    </row>
  </sheetData>
  <mergeCells count="1">
    <mergeCell ref="F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2012-03-21T10:29:28Z</dcterms:created>
  <dcterms:modified xsi:type="dcterms:W3CDTF">2012-03-21T12:20:05Z</dcterms:modified>
</cp:coreProperties>
</file>