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60" windowWidth="7500" windowHeight="4248"/>
  </bookViews>
  <sheets>
    <sheet name="Мои данные" sheetId="8" r:id="rId1"/>
  </sheets>
  <definedNames>
    <definedName name="_xlnm.Print_Titles" localSheetId="0">'Мои данные'!$14:$14</definedName>
    <definedName name="_xlnm.Print_Area" localSheetId="0">'Мои данные'!$A$1:$G$47</definedName>
  </definedNames>
  <calcPr calcId="125725" fullCalcOnLoad="1"/>
</workbook>
</file>

<file path=xl/calcChain.xml><?xml version="1.0" encoding="utf-8"?>
<calcChain xmlns="http://schemas.openxmlformats.org/spreadsheetml/2006/main">
  <c r="H18" i="8"/>
  <c r="H19"/>
  <c r="H20"/>
  <c r="H17"/>
</calcChain>
</file>

<file path=xl/comments1.xml><?xml version="1.0" encoding="utf-8"?>
<comments xmlns="http://schemas.openxmlformats.org/spreadsheetml/2006/main">
  <authors>
    <author>Сергей</author>
    <author>Alex</author>
    <author>Andrey</author>
    <author>&lt;&gt;</author>
  </authors>
  <commentList>
    <comment ref="B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B2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0">
      <text>
        <r>
          <rPr>
            <sz val="8"/>
            <color indexed="81"/>
            <rFont val="Tahoma"/>
            <family val="2"/>
            <charset val="204"/>
          </rPr>
          <t xml:space="preserve"> к Локальной смете № &lt;Индекс/ЛН локальной сметы&gt;</t>
        </r>
      </text>
    </comment>
    <comment ref="A6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G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по расчету&gt;</t>
        </r>
      </text>
    </comment>
    <comment ref="B8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</text>
    </comment>
    <comment ref="G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A14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14" authorId="0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14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14" authorId="0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</t>
        </r>
      </text>
    </comment>
    <comment ref="E14" authorId="0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14" authorId="0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</t>
        </r>
      </text>
    </comment>
    <comment ref="G14" authorId="0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A26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26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&lt;Прямые затраты (итоги)&gt;</t>
        </r>
      </text>
    </comment>
    <comment ref="A4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______________&lt;Составил&gt;</t>
        </r>
      </text>
    </comment>
    <comment ref="A4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______________&lt;Проверил&gt;</t>
        </r>
      </text>
    </comment>
  </commentList>
</comments>
</file>

<file path=xl/sharedStrings.xml><?xml version="1.0" encoding="utf-8"?>
<sst xmlns="http://schemas.openxmlformats.org/spreadsheetml/2006/main" count="60" uniqueCount="54">
  <si>
    <t>Основание:</t>
  </si>
  <si>
    <t>Стройка:</t>
  </si>
  <si>
    <t>Объект:</t>
  </si>
  <si>
    <t>Код ресурса</t>
  </si>
  <si>
    <t>Локальный ресурсный сметный расчет</t>
  </si>
  <si>
    <t>Кол-во по проектным данным</t>
  </si>
  <si>
    <t>В текущих ценах, руб.</t>
  </si>
  <si>
    <t>На ед.</t>
  </si>
  <si>
    <t>Общая</t>
  </si>
  <si>
    <t>Сметная стоимость, руб.:</t>
  </si>
  <si>
    <t>Нормативная трудоемкость, чел.ч.:</t>
  </si>
  <si>
    <t>Сметная заработная плата, руб.:</t>
  </si>
  <si>
    <t>№ п.п.</t>
  </si>
  <si>
    <t>Наименование</t>
  </si>
  <si>
    <t>Единица измерения</t>
  </si>
  <si>
    <t>2</t>
  </si>
  <si>
    <t xml:space="preserve">к Локальной смете № </t>
  </si>
  <si>
    <t>Составил:______________</t>
  </si>
  <si>
    <t>Проверил:______________</t>
  </si>
  <si>
    <t xml:space="preserve">          Ресурсы подрядчика</t>
  </si>
  <si>
    <t xml:space="preserve">                  Трудозатраты</t>
  </si>
  <si>
    <t>1-1-5</t>
  </si>
  <si>
    <t>Затраты труда рабочих (ср 1,5)</t>
  </si>
  <si>
    <t>чел.час</t>
  </si>
  <si>
    <t>1-2-0</t>
  </si>
  <si>
    <t>Затраты труда рабочих (ср 2)</t>
  </si>
  <si>
    <t>1-3-0</t>
  </si>
  <si>
    <t>Затраты труда рабочих (ср 3)</t>
  </si>
  <si>
    <t>Затраты труда машинистов</t>
  </si>
  <si>
    <t/>
  </si>
  <si>
    <t>Итого по трудовым ресурсам</t>
  </si>
  <si>
    <t>руб</t>
  </si>
  <si>
    <t xml:space="preserve">                  Машины и механизмы</t>
  </si>
  <si>
    <t>Экскаваторы одноковшовые дизельные на гусеничном ходу при работе на других видах строительства 0,65 м3</t>
  </si>
  <si>
    <t>маш.-ч</t>
  </si>
  <si>
    <t>Насосы мощностью 4 кВт</t>
  </si>
  <si>
    <t>Итого по строительным машинам</t>
  </si>
  <si>
    <t>Итого прямые затраты по смете в текущих ценах</t>
  </si>
  <si>
    <t>Итого прямые затраты по смете с учетом коэффициентов к итогам</t>
  </si>
  <si>
    <t xml:space="preserve">  В том числе, справочно:</t>
  </si>
  <si>
    <t xml:space="preserve">   НДС на материалы и механизмы ЭМ-ЗПМ=18%; МАТ=18%  (Поз. 1-6)</t>
  </si>
  <si>
    <t>Накладные расходы</t>
  </si>
  <si>
    <t>Сметная прибыль</t>
  </si>
  <si>
    <t>Итоги по смете:</t>
  </si>
  <si>
    <t xml:space="preserve">  Земляные работы, выполняемые механизированным способом</t>
  </si>
  <si>
    <t xml:space="preserve">  Земляные работы, выполняемые по другим видам работ (подготовительным, сопутствующим, укрепительным)</t>
  </si>
  <si>
    <t xml:space="preserve">  Земляные работы, выполняемые ручным способом</t>
  </si>
  <si>
    <t xml:space="preserve">  Итого</t>
  </si>
  <si>
    <t xml:space="preserve">    В том числе: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</si>
  <si>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</si>
  <si>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</si>
  <si>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</si>
  <si>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</si>
  <si>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ВСЕГО по смете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</si>
</sst>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9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" fillId="0" borderId="1">
      <alignment horizontal="center"/>
    </xf>
    <xf numFmtId="0" fontId="2" fillId="0" borderId="1">
      <alignment horizontal="center"/>
    </xf>
    <xf numFmtId="0" fontId="2" fillId="0" borderId="0">
      <alignment horizontal="right" vertical="top" wrapText="1"/>
    </xf>
    <xf numFmtId="4" fontId="4" fillId="0" borderId="0" applyNumberFormat="0" applyFont="0" applyAlignment="0">
      <alignment horizontal="left"/>
    </xf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0">
      <alignment horizontal="center" vertical="top" wrapText="1"/>
    </xf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</cellStyleXfs>
  <cellXfs count="50">
    <xf numFmtId="0" fontId="0" fillId="0" borderId="0" xfId="0"/>
    <xf numFmtId="49" fontId="6" fillId="0" borderId="0" xfId="12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9" fontId="8" fillId="0" borderId="0" xfId="0" applyNumberFormat="1" applyFont="1"/>
    <xf numFmtId="49" fontId="6" fillId="0" borderId="0" xfId="0" applyNumberFormat="1" applyFont="1" applyAlignment="1">
      <alignment horizontal="right"/>
    </xf>
    <xf numFmtId="0" fontId="6" fillId="0" borderId="0" xfId="12" applyFo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0" xfId="13" applyFont="1">
      <alignment horizontal="left" vertical="top"/>
    </xf>
    <xf numFmtId="0" fontId="8" fillId="0" borderId="0" xfId="4" applyNumberFormat="1" applyFont="1" applyAlignment="1">
      <alignment horizontal="right"/>
    </xf>
    <xf numFmtId="0" fontId="8" fillId="0" borderId="0" xfId="4" applyNumberFormat="1" applyFont="1" applyAlignment="1">
      <alignment horizontal="righ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12" applyFont="1" applyAlignment="1">
      <alignment horizontal="center"/>
    </xf>
    <xf numFmtId="0" fontId="6" fillId="0" borderId="0" xfId="12" applyFont="1" applyBorder="1" applyAlignment="1">
      <alignment horizontal="left"/>
    </xf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2" applyFont="1" applyBorder="1" applyAlignment="1">
      <alignment horizontal="center"/>
    </xf>
    <xf numFmtId="49" fontId="8" fillId="0" borderId="1" xfId="2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right" vertical="top" wrapText="1"/>
    </xf>
    <xf numFmtId="0" fontId="8" fillId="0" borderId="1" xfId="3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8" fillId="0" borderId="1" xfId="3" applyFont="1" applyBorder="1">
      <alignment horizontal="right" vertical="top" wrapText="1"/>
    </xf>
    <xf numFmtId="0" fontId="6" fillId="0" borderId="1" xfId="3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right" vertical="top" wrapText="1"/>
    </xf>
    <xf numFmtId="2" fontId="8" fillId="2" borderId="1" xfId="0" applyNumberFormat="1" applyFont="1" applyFill="1" applyBorder="1" applyAlignment="1">
      <alignment horizontal="right" vertical="top" wrapText="1"/>
    </xf>
  </cellXfs>
  <cellStyles count="15">
    <cellStyle name="Акт" xfId="1"/>
    <cellStyle name="ВедРесурсов" xfId="2"/>
    <cellStyle name="Итоги" xfId="3"/>
    <cellStyle name="ИтогоРесМет" xfId="4"/>
    <cellStyle name="ЛокСмета" xfId="5"/>
    <cellStyle name="ОбСмета" xfId="6"/>
    <cellStyle name="Обычный" xfId="0" builtinId="0"/>
    <cellStyle name="ПеременныеСметы" xfId="7"/>
    <cellStyle name="РесСмета" xfId="8"/>
    <cellStyle name="СводкаСтоимРаб" xfId="9"/>
    <cellStyle name="СводРасч" xfId="10"/>
    <cellStyle name="Список ресурсов" xfId="11"/>
    <cellStyle name="Титул" xfId="12"/>
    <cellStyle name="Хвост" xfId="13"/>
    <cellStyle name="Экспертиза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H46"/>
  <sheetViews>
    <sheetView showGridLines="0" tabSelected="1" topLeftCell="A28" zoomScale="75" zoomScaleNormal="75" zoomScaleSheetLayoutView="100" workbookViewId="0">
      <selection activeCell="H18" sqref="H18"/>
    </sheetView>
  </sheetViews>
  <sheetFormatPr defaultColWidth="9.109375" defaultRowHeight="13.2"/>
  <cols>
    <col min="1" max="1" width="9" style="2" customWidth="1"/>
    <col min="2" max="2" width="15" style="5" customWidth="1"/>
    <col min="3" max="3" width="40.6640625" style="2" customWidth="1"/>
    <col min="4" max="4" width="13" style="3" customWidth="1"/>
    <col min="5" max="5" width="14.5546875" style="3" customWidth="1"/>
    <col min="6" max="7" width="13.44140625" style="4" customWidth="1"/>
    <col min="8" max="16384" width="9.109375" style="2"/>
  </cols>
  <sheetData>
    <row r="1" spans="1:7">
      <c r="A1" s="2" t="s">
        <v>1</v>
      </c>
      <c r="B1" s="1"/>
    </row>
    <row r="2" spans="1:7">
      <c r="A2" s="2" t="s">
        <v>2</v>
      </c>
      <c r="B2" s="1"/>
    </row>
    <row r="4" spans="1:7" ht="15.6">
      <c r="A4" s="17" t="s">
        <v>4</v>
      </c>
      <c r="B4" s="17"/>
      <c r="C4" s="17"/>
      <c r="D4" s="17"/>
      <c r="E4" s="17"/>
      <c r="F4" s="17"/>
      <c r="G4" s="17"/>
    </row>
    <row r="5" spans="1:7">
      <c r="A5" s="15" t="s">
        <v>16</v>
      </c>
      <c r="B5" s="15"/>
      <c r="C5" s="15"/>
      <c r="D5" s="15"/>
      <c r="E5" s="15"/>
      <c r="F5" s="15"/>
      <c r="G5" s="15"/>
    </row>
    <row r="6" spans="1:7">
      <c r="A6" s="16"/>
      <c r="B6" s="16"/>
      <c r="C6" s="16"/>
      <c r="D6" s="16"/>
      <c r="E6" s="16"/>
      <c r="F6" s="16"/>
      <c r="G6" s="16"/>
    </row>
    <row r="7" spans="1:7">
      <c r="B7" s="6"/>
      <c r="C7" s="7"/>
      <c r="F7" s="4" t="s">
        <v>9</v>
      </c>
      <c r="G7" s="10">
        <v>34401.949999999997</v>
      </c>
    </row>
    <row r="8" spans="1:7">
      <c r="A8" s="2" t="s">
        <v>0</v>
      </c>
      <c r="B8" s="1"/>
      <c r="F8" s="4" t="s">
        <v>10</v>
      </c>
      <c r="G8" s="11">
        <v>15.28</v>
      </c>
    </row>
    <row r="9" spans="1:7">
      <c r="B9" s="1"/>
      <c r="F9" s="4" t="s">
        <v>11</v>
      </c>
      <c r="G9" s="11">
        <v>1652.84</v>
      </c>
    </row>
    <row r="10" spans="1:7">
      <c r="B10" s="1"/>
    </row>
    <row r="11" spans="1:7" s="3" customFormat="1" ht="14.25" customHeight="1">
      <c r="A11" s="12" t="s">
        <v>12</v>
      </c>
      <c r="B11" s="20" t="s">
        <v>3</v>
      </c>
      <c r="C11" s="12" t="s">
        <v>13</v>
      </c>
      <c r="D11" s="12" t="s">
        <v>14</v>
      </c>
      <c r="E11" s="12" t="s">
        <v>5</v>
      </c>
      <c r="F11" s="18"/>
      <c r="G11" s="19"/>
    </row>
    <row r="12" spans="1:7" s="3" customFormat="1" ht="14.25" customHeight="1">
      <c r="A12" s="13"/>
      <c r="B12" s="21"/>
      <c r="C12" s="13"/>
      <c r="D12" s="13"/>
      <c r="E12" s="13"/>
      <c r="F12" s="14" t="s">
        <v>6</v>
      </c>
      <c r="G12" s="14"/>
    </row>
    <row r="13" spans="1:7" s="3" customFormat="1" ht="14.25" customHeight="1">
      <c r="A13" s="13"/>
      <c r="B13" s="21"/>
      <c r="C13" s="13"/>
      <c r="D13" s="13"/>
      <c r="E13" s="13"/>
      <c r="F13" s="8" t="s">
        <v>7</v>
      </c>
      <c r="G13" s="8" t="s">
        <v>8</v>
      </c>
    </row>
    <row r="14" spans="1:7" s="3" customFormat="1">
      <c r="A14" s="26">
        <v>1</v>
      </c>
      <c r="B14" s="27" t="s">
        <v>15</v>
      </c>
      <c r="C14" s="26">
        <v>3</v>
      </c>
      <c r="D14" s="26">
        <v>4</v>
      </c>
      <c r="E14" s="26">
        <v>5</v>
      </c>
      <c r="F14" s="26">
        <v>8</v>
      </c>
      <c r="G14" s="26">
        <v>9</v>
      </c>
    </row>
    <row r="15" spans="1:7" ht="19.350000000000001" customHeight="1">
      <c r="A15" s="22" t="s">
        <v>19</v>
      </c>
      <c r="B15" s="23"/>
      <c r="C15" s="23"/>
      <c r="D15" s="23"/>
      <c r="E15" s="23"/>
      <c r="F15" s="23"/>
      <c r="G15" s="23"/>
    </row>
    <row r="16" spans="1:7" ht="19.350000000000001" customHeight="1">
      <c r="A16" s="24" t="s">
        <v>20</v>
      </c>
      <c r="B16" s="25"/>
      <c r="C16" s="25"/>
      <c r="D16" s="25"/>
      <c r="E16" s="25"/>
      <c r="F16" s="25"/>
      <c r="G16" s="25"/>
    </row>
    <row r="17" spans="1:8">
      <c r="A17" s="28">
        <v>1</v>
      </c>
      <c r="B17" s="29" t="s">
        <v>21</v>
      </c>
      <c r="C17" s="28" t="s">
        <v>22</v>
      </c>
      <c r="D17" s="30" t="s">
        <v>23</v>
      </c>
      <c r="E17" s="31">
        <v>1.9</v>
      </c>
      <c r="F17" s="32">
        <v>96.79</v>
      </c>
      <c r="G17" s="32">
        <v>183.9</v>
      </c>
      <c r="H17" s="48">
        <f>E17*F17</f>
        <v>183.90100000000001</v>
      </c>
    </row>
    <row r="18" spans="1:8">
      <c r="A18" s="28">
        <v>2</v>
      </c>
      <c r="B18" s="29" t="s">
        <v>24</v>
      </c>
      <c r="C18" s="28" t="s">
        <v>25</v>
      </c>
      <c r="D18" s="30" t="s">
        <v>23</v>
      </c>
      <c r="E18" s="31">
        <v>0.57999999999999996</v>
      </c>
      <c r="F18" s="32">
        <v>100.77</v>
      </c>
      <c r="G18" s="32">
        <v>58.44</v>
      </c>
      <c r="H18" s="49">
        <f t="shared" ref="H18:H20" si="0">E18*F18</f>
        <v>58.446599999999997</v>
      </c>
    </row>
    <row r="19" spans="1:8">
      <c r="A19" s="28">
        <v>3</v>
      </c>
      <c r="B19" s="29" t="s">
        <v>26</v>
      </c>
      <c r="C19" s="28" t="s">
        <v>27</v>
      </c>
      <c r="D19" s="30" t="s">
        <v>23</v>
      </c>
      <c r="E19" s="31">
        <v>12.8</v>
      </c>
      <c r="F19" s="32">
        <v>110.23</v>
      </c>
      <c r="G19" s="32">
        <v>1410.94</v>
      </c>
      <c r="H19" s="48">
        <f t="shared" si="0"/>
        <v>1410.9440000000002</v>
      </c>
    </row>
    <row r="20" spans="1:8">
      <c r="A20" s="28">
        <v>4</v>
      </c>
      <c r="B20" s="29">
        <v>2</v>
      </c>
      <c r="C20" s="28" t="s">
        <v>28</v>
      </c>
      <c r="D20" s="30" t="s">
        <v>23</v>
      </c>
      <c r="E20" s="31">
        <v>61.22</v>
      </c>
      <c r="F20" s="32">
        <v>131.11000000000001</v>
      </c>
      <c r="G20" s="32">
        <v>8026.56</v>
      </c>
      <c r="H20" s="49">
        <f t="shared" si="0"/>
        <v>8026.5542000000005</v>
      </c>
    </row>
    <row r="21" spans="1:8">
      <c r="A21" s="33"/>
      <c r="B21" s="34" t="s">
        <v>29</v>
      </c>
      <c r="C21" s="33" t="s">
        <v>30</v>
      </c>
      <c r="D21" s="35" t="s">
        <v>31</v>
      </c>
      <c r="E21" s="36"/>
      <c r="F21" s="37"/>
      <c r="G21" s="37">
        <v>1652.84</v>
      </c>
      <c r="H21" s="37">
        <v>1652.84</v>
      </c>
    </row>
    <row r="22" spans="1:8" ht="19.350000000000001" customHeight="1">
      <c r="A22" s="24" t="s">
        <v>32</v>
      </c>
      <c r="B22" s="25"/>
      <c r="C22" s="25"/>
      <c r="D22" s="25"/>
      <c r="E22" s="25"/>
      <c r="F22" s="25"/>
      <c r="G22" s="25"/>
    </row>
    <row r="23" spans="1:8" ht="39.6">
      <c r="A23" s="28">
        <v>6</v>
      </c>
      <c r="B23" s="29">
        <v>60248</v>
      </c>
      <c r="C23" s="28" t="s">
        <v>33</v>
      </c>
      <c r="D23" s="30" t="s">
        <v>34</v>
      </c>
      <c r="E23" s="31">
        <v>2.0499999999999998</v>
      </c>
      <c r="F23" s="32">
        <v>890</v>
      </c>
      <c r="G23" s="32">
        <v>1824.5</v>
      </c>
    </row>
    <row r="24" spans="1:8">
      <c r="A24" s="28">
        <v>7</v>
      </c>
      <c r="B24" s="29">
        <v>310102</v>
      </c>
      <c r="C24" s="28" t="s">
        <v>35</v>
      </c>
      <c r="D24" s="30" t="s">
        <v>34</v>
      </c>
      <c r="E24" s="31">
        <v>179.3</v>
      </c>
      <c r="F24" s="32">
        <v>49.19</v>
      </c>
      <c r="G24" s="32">
        <v>8819.77</v>
      </c>
    </row>
    <row r="25" spans="1:8">
      <c r="A25" s="38"/>
      <c r="B25" s="39" t="s">
        <v>29</v>
      </c>
      <c r="C25" s="38" t="s">
        <v>36</v>
      </c>
      <c r="D25" s="40" t="s">
        <v>31</v>
      </c>
      <c r="E25" s="41"/>
      <c r="F25" s="42"/>
      <c r="G25" s="42">
        <v>20584.66</v>
      </c>
    </row>
    <row r="26" spans="1:8">
      <c r="A26" s="43" t="s">
        <v>37</v>
      </c>
      <c r="B26" s="44"/>
      <c r="C26" s="44"/>
      <c r="D26" s="44"/>
      <c r="E26" s="44"/>
      <c r="F26" s="44"/>
      <c r="G26" s="45">
        <v>20321.849999999999</v>
      </c>
    </row>
    <row r="27" spans="1:8">
      <c r="A27" s="43" t="s">
        <v>38</v>
      </c>
      <c r="B27" s="44"/>
      <c r="C27" s="44"/>
      <c r="D27" s="44"/>
      <c r="E27" s="44"/>
      <c r="F27" s="44"/>
      <c r="G27" s="45">
        <v>22237.5</v>
      </c>
    </row>
    <row r="28" spans="1:8">
      <c r="A28" s="43" t="s">
        <v>39</v>
      </c>
      <c r="B28" s="44"/>
      <c r="C28" s="44"/>
      <c r="D28" s="44"/>
      <c r="E28" s="44"/>
      <c r="F28" s="44"/>
      <c r="G28" s="45"/>
    </row>
    <row r="29" spans="1:8">
      <c r="A29" s="43" t="s">
        <v>40</v>
      </c>
      <c r="B29" s="44"/>
      <c r="C29" s="44"/>
      <c r="D29" s="44"/>
      <c r="E29" s="44"/>
      <c r="F29" s="44"/>
      <c r="G29" s="45">
        <v>1915.65</v>
      </c>
    </row>
    <row r="30" spans="1:8">
      <c r="A30" s="43" t="s">
        <v>41</v>
      </c>
      <c r="B30" s="44"/>
      <c r="C30" s="44"/>
      <c r="D30" s="44"/>
      <c r="E30" s="44"/>
      <c r="F30" s="44"/>
      <c r="G30" s="45">
        <v>7792.42</v>
      </c>
    </row>
    <row r="31" spans="1:8">
      <c r="A31" s="43" t="s">
        <v>42</v>
      </c>
      <c r="B31" s="44"/>
      <c r="C31" s="44"/>
      <c r="D31" s="44"/>
      <c r="E31" s="44"/>
      <c r="F31" s="44"/>
      <c r="G31" s="45">
        <v>4372.03</v>
      </c>
    </row>
    <row r="32" spans="1:8">
      <c r="A32" s="46" t="s">
        <v>43</v>
      </c>
      <c r="B32" s="47"/>
      <c r="C32" s="47"/>
      <c r="D32" s="47"/>
      <c r="E32" s="47"/>
      <c r="F32" s="47"/>
      <c r="G32" s="45"/>
    </row>
    <row r="33" spans="1:7">
      <c r="A33" s="43" t="s">
        <v>44</v>
      </c>
      <c r="B33" s="44"/>
      <c r="C33" s="44"/>
      <c r="D33" s="44"/>
      <c r="E33" s="44"/>
      <c r="F33" s="44"/>
      <c r="G33" s="45">
        <v>2950.15</v>
      </c>
    </row>
    <row r="34" spans="1:7" ht="34.049999999999997" customHeight="1">
      <c r="A34" s="43" t="s">
        <v>45</v>
      </c>
      <c r="B34" s="44"/>
      <c r="C34" s="44"/>
      <c r="D34" s="44"/>
      <c r="E34" s="44"/>
      <c r="F34" s="44"/>
      <c r="G34" s="45">
        <v>31037.62</v>
      </c>
    </row>
    <row r="35" spans="1:7">
      <c r="A35" s="43" t="s">
        <v>46</v>
      </c>
      <c r="B35" s="44"/>
      <c r="C35" s="44"/>
      <c r="D35" s="44"/>
      <c r="E35" s="44"/>
      <c r="F35" s="44"/>
      <c r="G35" s="45">
        <v>414.18</v>
      </c>
    </row>
    <row r="36" spans="1:7">
      <c r="A36" s="43" t="s">
        <v>47</v>
      </c>
      <c r="B36" s="44"/>
      <c r="C36" s="44"/>
      <c r="D36" s="44"/>
      <c r="E36" s="44"/>
      <c r="F36" s="44"/>
      <c r="G36" s="45">
        <v>34401.949999999997</v>
      </c>
    </row>
    <row r="37" spans="1:7">
      <c r="A37" s="43" t="s">
        <v>48</v>
      </c>
      <c r="B37" s="44"/>
      <c r="C37" s="44"/>
      <c r="D37" s="44"/>
      <c r="E37" s="44"/>
      <c r="F37" s="44"/>
      <c r="G37" s="45"/>
    </row>
    <row r="38" spans="1:7">
      <c r="A38" s="43" t="s">
        <v>49</v>
      </c>
      <c r="B38" s="44"/>
      <c r="C38" s="44"/>
      <c r="D38" s="44"/>
      <c r="E38" s="44"/>
      <c r="F38" s="44"/>
      <c r="G38" s="45">
        <v>20584.66</v>
      </c>
    </row>
    <row r="39" spans="1:7">
      <c r="A39" s="43" t="s">
        <v>50</v>
      </c>
      <c r="B39" s="44"/>
      <c r="C39" s="44"/>
      <c r="D39" s="44"/>
      <c r="E39" s="44"/>
      <c r="F39" s="44"/>
      <c r="G39" s="45">
        <v>9679.35</v>
      </c>
    </row>
    <row r="40" spans="1:7">
      <c r="A40" s="43" t="s">
        <v>51</v>
      </c>
      <c r="B40" s="44"/>
      <c r="C40" s="44"/>
      <c r="D40" s="44"/>
      <c r="E40" s="44"/>
      <c r="F40" s="44"/>
      <c r="G40" s="45">
        <v>7792.42</v>
      </c>
    </row>
    <row r="41" spans="1:7">
      <c r="A41" s="43" t="s">
        <v>52</v>
      </c>
      <c r="B41" s="44"/>
      <c r="C41" s="44"/>
      <c r="D41" s="44"/>
      <c r="E41" s="44"/>
      <c r="F41" s="44"/>
      <c r="G41" s="45">
        <v>4372.03</v>
      </c>
    </row>
    <row r="42" spans="1:7">
      <c r="A42" s="46" t="s">
        <v>53</v>
      </c>
      <c r="B42" s="47"/>
      <c r="C42" s="47"/>
      <c r="D42" s="47"/>
      <c r="E42" s="47"/>
      <c r="F42" s="47"/>
      <c r="G42" s="45">
        <v>34401.949999999997</v>
      </c>
    </row>
    <row r="44" spans="1:7">
      <c r="A44" s="9" t="s">
        <v>17</v>
      </c>
    </row>
    <row r="46" spans="1:7">
      <c r="A46" s="9" t="s">
        <v>18</v>
      </c>
    </row>
  </sheetData>
  <mergeCells count="30">
    <mergeCell ref="A42:F42"/>
    <mergeCell ref="A36:F36"/>
    <mergeCell ref="A37:F37"/>
    <mergeCell ref="A38:F38"/>
    <mergeCell ref="A39:F39"/>
    <mergeCell ref="A40:F40"/>
    <mergeCell ref="A41:F41"/>
    <mergeCell ref="A30:F30"/>
    <mergeCell ref="A31:F31"/>
    <mergeCell ref="A32:F32"/>
    <mergeCell ref="A33:F33"/>
    <mergeCell ref="A34:F34"/>
    <mergeCell ref="A35:F35"/>
    <mergeCell ref="A16:G16"/>
    <mergeCell ref="A22:G22"/>
    <mergeCell ref="A26:F26"/>
    <mergeCell ref="A27:F27"/>
    <mergeCell ref="A28:F28"/>
    <mergeCell ref="A29:F29"/>
    <mergeCell ref="F11:G11"/>
    <mergeCell ref="E11:E13"/>
    <mergeCell ref="A11:A13"/>
    <mergeCell ref="B11:B13"/>
    <mergeCell ref="A15:G15"/>
    <mergeCell ref="C11:C13"/>
    <mergeCell ref="D11:D13"/>
    <mergeCell ref="A5:G5"/>
    <mergeCell ref="A6:G6"/>
    <mergeCell ref="A4:G4"/>
    <mergeCell ref="F12:G12"/>
  </mergeCells>
  <phoneticPr fontId="1" type="noConversion"/>
  <pageMargins left="0.78740157480314965" right="0.39370078740157483" top="0.39370078740157483" bottom="0.39370078740157483" header="0.23622047244094491" footer="0.23622047244094491"/>
  <pageSetup paperSize="9" scale="57" fitToHeight="30000" orientation="portrait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</dc:creator>
  <cp:keywords>12.03.2008</cp:keywords>
  <dc:description/>
  <cp:lastModifiedBy>Седов</cp:lastModifiedBy>
  <cp:lastPrinted>2006-08-23T16:17:34Z</cp:lastPrinted>
  <dcterms:created xsi:type="dcterms:W3CDTF">2003-01-28T12:33:10Z</dcterms:created>
  <dcterms:modified xsi:type="dcterms:W3CDTF">2013-07-02T13:01:20Z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