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60" windowWidth="7500" windowHeight="4245" tabRatio="771"/>
  </bookViews>
  <sheets>
    <sheet name="М-29" sheetId="8" r:id="rId1"/>
  </sheets>
  <calcPr calcId="124519"/>
</workbook>
</file>

<file path=xl/calcChain.xml><?xml version="1.0" encoding="utf-8"?>
<calcChain xmlns="http://schemas.openxmlformats.org/spreadsheetml/2006/main">
  <c r="P18" i="8"/>
  <c r="N18"/>
  <c r="L18"/>
  <c r="J18"/>
  <c r="H18"/>
  <c r="F18"/>
</calcChain>
</file>

<file path=xl/comments1.xml><?xml version="1.0" encoding="utf-8"?>
<comments xmlns="http://schemas.openxmlformats.org/spreadsheetml/2006/main">
  <authors>
    <author>Соседко А.Н.</author>
    <author>Волченков Сергей</author>
    <author>Alex</author>
  </authors>
  <commentList>
    <comment ref="H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продолжения М29&gt;</t>
        </r>
      </text>
    </comment>
    <comment ref="D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&lt;Отчетный период (учет выполненных работ)&gt;</t>
        </r>
      </text>
    </comment>
    <comment ref="A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&lt;Подрядчик&gt;</t>
        </r>
      </text>
    </comment>
    <comment ref="A9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</t>
        </r>
      </text>
    </comment>
    <comment ref="B9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&lt;Ед. измерения по расценке&gt;</t>
        </r>
      </text>
    </comment>
    <comment ref="C9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&lt;Обоснование (код) позиции&gt;</t>
        </r>
      </text>
    </comment>
    <comment ref="D9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&lt;Выполнено за период&gt;</t>
        </r>
      </text>
    </comment>
    <comment ref="E1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(&lt;Код ресурса&gt;)
&lt;Наименование ресурса&gt;,
(&lt;Единица измерения ресурса&gt;)</t>
        </r>
      </text>
    </comment>
    <comment ref="E11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&lt;Норма расхода на единицу&gt;</t>
        </r>
      </text>
    </comment>
    <comment ref="F11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</t>
        </r>
      </text>
    </comment>
  </commentList>
</comments>
</file>

<file path=xl/sharedStrings.xml><?xml version="1.0" encoding="utf-8"?>
<sst xmlns="http://schemas.openxmlformats.org/spreadsheetml/2006/main" count="44" uniqueCount="34">
  <si>
    <t>Наименование объектов и видов работ</t>
  </si>
  <si>
    <t>Единица измерения работ</t>
  </si>
  <si>
    <t>Количество фактически выполненых работ</t>
  </si>
  <si>
    <t>Наименование материалов</t>
  </si>
  <si>
    <t>норма на единицу работ</t>
  </si>
  <si>
    <t>на выполненый объем работ</t>
  </si>
  <si>
    <t>Номер единичных расценок</t>
  </si>
  <si>
    <t>Начальник строительного участка</t>
  </si>
  <si>
    <t>(производитель работ)</t>
  </si>
  <si>
    <t>ОТЧЕТ</t>
  </si>
  <si>
    <t>о расходе основных материалов в строительстве</t>
  </si>
  <si>
    <t>в сопоставлении с производственными нормами</t>
  </si>
  <si>
    <t>за</t>
  </si>
  <si>
    <t>Февраль 2013</t>
  </si>
  <si>
    <t xml:space="preserve">   Раздел 1. Ремонт оголовка дымовой трубы</t>
  </si>
  <si>
    <t>Восстановление защитного слоя с добавлением герметика Акватрон-6 наружнной поверхности ствола дымовой трубы , толщиной слоя до 20 мм</t>
  </si>
  <si>
    <t>100 м2 отремонтированной поверхности</t>
  </si>
  <si>
    <t>ТЕРр61-17-01</t>
  </si>
  <si>
    <t>Акватрон-6</t>
  </si>
  <si>
    <t>т</t>
  </si>
  <si>
    <t>Прайс-лист</t>
  </si>
  <si>
    <t>Установка и разборка наружных инвентарных лесов высотой до 16 м: трубчатых для кладки облицовки</t>
  </si>
  <si>
    <t>100 м2 вертикальной проекции для наружных лесов</t>
  </si>
  <si>
    <t>ТЕР08-07-001-01</t>
  </si>
  <si>
    <t>(102-9084)
Детали деревянные лесов,
(м3)</t>
  </si>
  <si>
    <t>(103-9231)
Детали лесов стальные,
(т)</t>
  </si>
  <si>
    <t>(203-0514)
Щиты настила,
(м2)</t>
  </si>
  <si>
    <t>(402-0041)
Раствор готовый отделочный тяжелый, цементно-известковый: 1:1:6,
(м3)</t>
  </si>
  <si>
    <t>(411-0001)
Вода,
(м3)</t>
  </si>
  <si>
    <t>(Прайс-лист)
Акватрон-6,
(т)</t>
  </si>
  <si>
    <t>Итого: расход по норме</t>
  </si>
  <si>
    <t>фактический расход</t>
  </si>
  <si>
    <t>Экономия (-), перерасход (+)</t>
  </si>
  <si>
    <t>Списать на себестоимость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</si>
</sst>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3" fillId="0" borderId="0"/>
  </cellStyleXfs>
  <cellXfs count="31">
    <xf numFmtId="0" fontId="0" fillId="0" borderId="0" xfId="0"/>
    <xf numFmtId="0" fontId="5" fillId="0" borderId="2" xfId="21" applyFont="1" applyBorder="1" applyAlignment="1">
      <alignment horizontal="left"/>
    </xf>
    <xf numFmtId="0" fontId="5" fillId="0" borderId="0" xfId="0" applyFont="1" applyBorder="1" applyAlignment="1">
      <alignment shrinkToFit="1"/>
    </xf>
    <xf numFmtId="0" fontId="6" fillId="0" borderId="0" xfId="21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7" fillId="0" borderId="2" xfId="0" applyFont="1" applyBorder="1"/>
    <xf numFmtId="0" fontId="7" fillId="0" borderId="1" xfId="0" applyFont="1" applyBorder="1"/>
    <xf numFmtId="0" fontId="10" fillId="0" borderId="0" xfId="0" applyFont="1" applyAlignment="1">
      <alignment horizontal="center" vertical="center" wrapText="1"/>
    </xf>
    <xf numFmtId="0" fontId="10" fillId="0" borderId="1" xfId="14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3" xfId="14" applyFont="1" applyBorder="1" applyAlignment="1">
      <alignment horizontal="center" vertical="center" wrapText="1"/>
    </xf>
    <xf numFmtId="0" fontId="7" fillId="0" borderId="4" xfId="14" applyFont="1" applyBorder="1" applyAlignment="1">
      <alignment horizontal="center" vertical="center" wrapText="1"/>
    </xf>
    <xf numFmtId="0" fontId="7" fillId="0" borderId="1" xfId="14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wrapText="1"/>
    </xf>
    <xf numFmtId="0" fontId="7" fillId="0" borderId="5" xfId="0" applyFont="1" applyBorder="1" applyAlignment="1">
      <alignment horizontal="center"/>
    </xf>
    <xf numFmtId="0" fontId="0" fillId="0" borderId="7" xfId="0" applyBorder="1" applyAlignment="1"/>
    <xf numFmtId="0" fontId="0" fillId="0" borderId="6" xfId="0" applyBorder="1" applyAlignment="1"/>
    <xf numFmtId="0" fontId="10" fillId="0" borderId="8" xfId="14" applyFont="1" applyBorder="1" applyAlignment="1">
      <alignment horizontal="center" vertical="center" wrapText="1"/>
    </xf>
    <xf numFmtId="0" fontId="10" fillId="0" borderId="9" xfId="14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/>
    <xf numFmtId="0" fontId="7" fillId="0" borderId="1" xfId="0" applyFont="1" applyBorder="1" applyAlignment="1">
      <alignment horizontal="right"/>
    </xf>
  </cellXfs>
  <cellStyles count="24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БазЦ" xfId="9"/>
    <cellStyle name="ИтогоБИМ" xfId="10"/>
    <cellStyle name="ИтогоРесМет" xfId="11"/>
    <cellStyle name="ЛокСмета" xfId="12"/>
    <cellStyle name="ЛокСмМТСН" xfId="13"/>
    <cellStyle name="М29" xfId="14"/>
    <cellStyle name="ОбСмета" xfId="15"/>
    <cellStyle name="Обычный" xfId="0" builtinId="0"/>
    <cellStyle name="Параметр" xfId="16"/>
    <cellStyle name="ПеременныеСметы" xfId="17"/>
    <cellStyle name="РесСмета" xfId="18"/>
    <cellStyle name="СводкаСтоимРаб" xfId="19"/>
    <cellStyle name="СводРасч" xfId="20"/>
    <cellStyle name="Титул" xfId="21"/>
    <cellStyle name="Хвост" xfId="22"/>
    <cellStyle name="Экспертиза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autoPageBreaks="0"/>
  </sheetPr>
  <dimension ref="A1:P19"/>
  <sheetViews>
    <sheetView tabSelected="1" workbookViewId="0"/>
  </sheetViews>
  <sheetFormatPr defaultColWidth="10.7109375" defaultRowHeight="12.75"/>
  <cols>
    <col min="1" max="1" width="35.140625" style="4" customWidth="1"/>
    <col min="2" max="2" width="13" style="4" customWidth="1"/>
    <col min="3" max="3" width="16.7109375" style="4" customWidth="1"/>
    <col min="4" max="4" width="11.42578125" style="4" customWidth="1"/>
    <col min="5" max="16384" width="10.7109375" style="4"/>
  </cols>
  <sheetData>
    <row r="1" spans="1:16" ht="18">
      <c r="D1" s="5" t="s">
        <v>9</v>
      </c>
    </row>
    <row r="2" spans="1:16" ht="15">
      <c r="C2" s="6" t="s">
        <v>10</v>
      </c>
    </row>
    <row r="3" spans="1:16" ht="15">
      <c r="C3" s="6" t="s">
        <v>11</v>
      </c>
      <c r="H3" s="3"/>
    </row>
    <row r="4" spans="1:16" ht="15">
      <c r="C4" s="7" t="s">
        <v>12</v>
      </c>
      <c r="D4" s="3" t="s">
        <v>13</v>
      </c>
      <c r="E4" s="2"/>
    </row>
    <row r="5" spans="1:16">
      <c r="A5" s="1"/>
      <c r="B5" s="8"/>
    </row>
    <row r="6" spans="1:16" ht="29.25" customHeight="1">
      <c r="A6" s="4" t="s">
        <v>7</v>
      </c>
    </row>
    <row r="7" spans="1:16" ht="16.5" customHeight="1">
      <c r="A7" s="8" t="s">
        <v>8</v>
      </c>
      <c r="B7" s="8"/>
    </row>
    <row r="9" spans="1:16" ht="14.25" customHeight="1">
      <c r="A9" s="13" t="s">
        <v>0</v>
      </c>
      <c r="B9" s="15" t="s">
        <v>1</v>
      </c>
      <c r="C9" s="15" t="s">
        <v>6</v>
      </c>
      <c r="D9" s="15" t="s">
        <v>2</v>
      </c>
      <c r="E9" s="18" t="s">
        <v>3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20"/>
    </row>
    <row r="10" spans="1:16" s="10" customFormat="1" ht="88.5" customHeight="1">
      <c r="A10" s="14"/>
      <c r="B10" s="13"/>
      <c r="C10" s="13"/>
      <c r="D10" s="13"/>
      <c r="E10" s="21" t="s">
        <v>24</v>
      </c>
      <c r="F10" s="22"/>
      <c r="G10" s="23" t="s">
        <v>25</v>
      </c>
      <c r="H10" s="24"/>
      <c r="I10" s="23" t="s">
        <v>26</v>
      </c>
      <c r="J10" s="25"/>
      <c r="K10" s="23" t="s">
        <v>27</v>
      </c>
      <c r="L10" s="25"/>
      <c r="M10" s="23" t="s">
        <v>28</v>
      </c>
      <c r="N10" s="25"/>
      <c r="O10" s="23" t="s">
        <v>29</v>
      </c>
      <c r="P10" s="25"/>
    </row>
    <row r="11" spans="1:16" s="10" customFormat="1" ht="38.25" customHeight="1">
      <c r="A11" s="15"/>
      <c r="B11" s="15"/>
      <c r="C11" s="15"/>
      <c r="D11" s="15"/>
      <c r="E11" s="11" t="s">
        <v>4</v>
      </c>
      <c r="F11" s="11" t="s">
        <v>5</v>
      </c>
      <c r="G11" s="26" t="s">
        <v>4</v>
      </c>
      <c r="H11" s="26" t="s">
        <v>5</v>
      </c>
      <c r="I11" s="26" t="s">
        <v>4</v>
      </c>
      <c r="J11" s="26" t="s">
        <v>5</v>
      </c>
      <c r="K11" s="26" t="s">
        <v>4</v>
      </c>
      <c r="L11" s="26" t="s">
        <v>5</v>
      </c>
      <c r="M11" s="26" t="s">
        <v>4</v>
      </c>
      <c r="N11" s="26" t="s">
        <v>5</v>
      </c>
      <c r="O11" s="26" t="s">
        <v>4</v>
      </c>
      <c r="P11" s="26" t="s">
        <v>5</v>
      </c>
    </row>
    <row r="12" spans="1:16" s="12" customFormat="1" ht="21" customHeight="1">
      <c r="A12" s="16" t="s">
        <v>14</v>
      </c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63.75">
      <c r="A13" s="17" t="s">
        <v>15</v>
      </c>
      <c r="B13" s="17" t="s">
        <v>16</v>
      </c>
      <c r="C13" s="17" t="s">
        <v>17</v>
      </c>
      <c r="D13" s="17">
        <v>0.34599999999999997</v>
      </c>
      <c r="E13" s="17"/>
      <c r="F13" s="17"/>
      <c r="G13" s="9"/>
      <c r="H13" s="9"/>
      <c r="I13" s="9"/>
      <c r="J13" s="9"/>
      <c r="K13" s="9">
        <v>2.2000000000000002</v>
      </c>
      <c r="L13" s="9">
        <v>0.76119999999999999</v>
      </c>
      <c r="M13" s="9">
        <v>0.35</v>
      </c>
      <c r="N13" s="9">
        <v>0.1211</v>
      </c>
      <c r="O13" s="9"/>
      <c r="P13" s="9"/>
    </row>
    <row r="14" spans="1:16">
      <c r="A14" s="17" t="s">
        <v>18</v>
      </c>
      <c r="B14" s="17" t="s">
        <v>19</v>
      </c>
      <c r="C14" s="17" t="s">
        <v>20</v>
      </c>
      <c r="D14" s="17">
        <v>0.15</v>
      </c>
      <c r="E14" s="17"/>
      <c r="F14" s="17"/>
      <c r="G14" s="9"/>
      <c r="H14" s="9"/>
      <c r="I14" s="9"/>
      <c r="J14" s="9"/>
      <c r="K14" s="9"/>
      <c r="L14" s="9"/>
      <c r="M14" s="9"/>
      <c r="N14" s="9"/>
      <c r="O14" s="9"/>
      <c r="P14" s="9">
        <v>0.15</v>
      </c>
    </row>
    <row r="15" spans="1:16" ht="63.75">
      <c r="A15" s="17" t="s">
        <v>21</v>
      </c>
      <c r="B15" s="17" t="s">
        <v>22</v>
      </c>
      <c r="C15" s="17" t="s">
        <v>23</v>
      </c>
      <c r="D15" s="17">
        <v>0.32</v>
      </c>
      <c r="E15" s="17">
        <v>6.0000000000000001E-3</v>
      </c>
      <c r="F15" s="17">
        <v>1.92E-3</v>
      </c>
      <c r="G15" s="9">
        <v>3.6999999999999998E-2</v>
      </c>
      <c r="H15" s="9">
        <v>1.184E-2</v>
      </c>
      <c r="I15" s="9">
        <v>1.2</v>
      </c>
      <c r="J15" s="9">
        <v>0.38400000000000001</v>
      </c>
      <c r="K15" s="9"/>
      <c r="L15" s="9"/>
      <c r="M15" s="9"/>
      <c r="N15" s="9"/>
      <c r="O15" s="9"/>
      <c r="P15" s="9"/>
    </row>
    <row r="16" spans="1:16">
      <c r="A16" s="27" t="s">
        <v>30</v>
      </c>
      <c r="B16" s="28"/>
      <c r="C16" s="28"/>
      <c r="D16" s="28"/>
      <c r="E16" s="17"/>
      <c r="F16" s="29">
        <v>1.92E-3</v>
      </c>
      <c r="G16" s="9"/>
      <c r="H16" s="29">
        <v>1.184E-2</v>
      </c>
      <c r="I16" s="9"/>
      <c r="J16" s="29">
        <v>0.38400000000000001</v>
      </c>
      <c r="K16" s="9"/>
      <c r="L16" s="29">
        <v>0.76119999999999999</v>
      </c>
      <c r="M16" s="9"/>
      <c r="N16" s="29">
        <v>0.1211</v>
      </c>
      <c r="O16" s="9"/>
      <c r="P16" s="29">
        <v>0.15</v>
      </c>
    </row>
    <row r="17" spans="1:16">
      <c r="A17" s="27" t="s">
        <v>31</v>
      </c>
      <c r="B17" s="28"/>
      <c r="C17" s="28"/>
      <c r="D17" s="28"/>
      <c r="E17" s="17"/>
      <c r="F17" s="29">
        <v>1.92E-3</v>
      </c>
      <c r="G17" s="9"/>
      <c r="H17" s="29">
        <v>1.184E-2</v>
      </c>
      <c r="I17" s="9"/>
      <c r="J17" s="29">
        <v>0.38400000000000001</v>
      </c>
      <c r="K17" s="9"/>
      <c r="L17" s="29">
        <v>0.76119999999999999</v>
      </c>
      <c r="M17" s="9"/>
      <c r="N17" s="29">
        <v>0.1211</v>
      </c>
      <c r="O17" s="9"/>
      <c r="P17" s="29">
        <v>0.15</v>
      </c>
    </row>
    <row r="18" spans="1:16">
      <c r="A18" s="27" t="s">
        <v>32</v>
      </c>
      <c r="B18" s="28"/>
      <c r="C18" s="28"/>
      <c r="D18" s="28"/>
      <c r="E18" s="9"/>
      <c r="F18" s="30" t="str">
        <f>IF(F17-F16&lt;&gt;0, F17-F16, "-")</f>
        <v>-</v>
      </c>
      <c r="G18" s="9"/>
      <c r="H18" s="30" t="str">
        <f>IF(H17-H16&lt;&gt;0, H17-H16, "-")</f>
        <v>-</v>
      </c>
      <c r="I18" s="9"/>
      <c r="J18" s="30" t="str">
        <f>IF(J17-J16&lt;&gt;0, J17-J16, "-")</f>
        <v>-</v>
      </c>
      <c r="K18" s="9"/>
      <c r="L18" s="30" t="str">
        <f>IF(L17-L16&lt;&gt;0, L17-L16, "-")</f>
        <v>-</v>
      </c>
      <c r="M18" s="9"/>
      <c r="N18" s="30" t="str">
        <f>IF(N17-N16&lt;&gt;0, N17-N16, "-")</f>
        <v>-</v>
      </c>
      <c r="O18" s="9"/>
      <c r="P18" s="30" t="str">
        <f>IF(P17-P16&lt;&gt;0, P17-P16, "-")</f>
        <v>-</v>
      </c>
    </row>
    <row r="19" spans="1:16">
      <c r="A19" s="27" t="s">
        <v>33</v>
      </c>
      <c r="B19" s="28"/>
      <c r="C19" s="28"/>
      <c r="D19" s="2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</sheetData>
  <mergeCells count="16">
    <mergeCell ref="A16:D16"/>
    <mergeCell ref="A17:D17"/>
    <mergeCell ref="A18:D18"/>
    <mergeCell ref="A19:D19"/>
    <mergeCell ref="G10:H10"/>
    <mergeCell ref="I10:J10"/>
    <mergeCell ref="K10:L10"/>
    <mergeCell ref="M10:N10"/>
    <mergeCell ref="O10:P10"/>
    <mergeCell ref="E9:P9"/>
    <mergeCell ref="E10:F10"/>
    <mergeCell ref="A9:A11"/>
    <mergeCell ref="B9:B11"/>
    <mergeCell ref="C9:C11"/>
    <mergeCell ref="D9:D11"/>
    <mergeCell ref="A12:D12"/>
  </mergeCells>
  <phoneticPr fontId="2" type="noConversion"/>
  <pageMargins left="0.3" right="0.25" top="0.36" bottom="0.36" header="0.28000000000000003" footer="0.27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М-29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Соседко Алексей</dc:creator>
  <cp:lastModifiedBy>SamLab.ws</cp:lastModifiedBy>
  <cp:lastPrinted>2009-03-24T06:15:56Z</cp:lastPrinted>
  <dcterms:created xsi:type="dcterms:W3CDTF">2003-01-28T12:33:10Z</dcterms:created>
  <dcterms:modified xsi:type="dcterms:W3CDTF">2013-02-06T09:17:07Z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